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9" i="1"/>
  <c r="D58"/>
  <c r="E57"/>
  <c r="D57"/>
  <c r="E56"/>
  <c r="D56"/>
  <c r="E51"/>
  <c r="F51" s="1"/>
  <c r="D51"/>
  <c r="E49"/>
  <c r="D49"/>
  <c r="F49" s="1"/>
  <c r="E47"/>
  <c r="F47" s="1"/>
  <c r="D47"/>
  <c r="E45"/>
  <c r="D45"/>
  <c r="F45" s="1"/>
  <c r="E44"/>
  <c r="F44" s="1"/>
  <c r="D44"/>
  <c r="E43"/>
  <c r="D43"/>
  <c r="F43" s="1"/>
  <c r="E42"/>
  <c r="F42" s="1"/>
  <c r="D42"/>
  <c r="E41"/>
  <c r="D41"/>
  <c r="F41" s="1"/>
  <c r="E39"/>
  <c r="F39" s="1"/>
  <c r="D39"/>
  <c r="E38"/>
  <c r="D38"/>
  <c r="F38" s="1"/>
  <c r="E34"/>
  <c r="F34" s="1"/>
  <c r="D34"/>
  <c r="E31"/>
  <c r="D31"/>
  <c r="F31" s="1"/>
  <c r="E24"/>
  <c r="F24" s="1"/>
  <c r="D24"/>
  <c r="E23"/>
  <c r="D23"/>
  <c r="F23" s="1"/>
  <c r="E22"/>
  <c r="F22" s="1"/>
  <c r="D22"/>
  <c r="E20"/>
  <c r="D20"/>
  <c r="F20" s="1"/>
  <c r="E19"/>
  <c r="F19" s="1"/>
  <c r="D19"/>
  <c r="E18"/>
  <c r="F18" s="1"/>
  <c r="D18"/>
  <c r="E14"/>
  <c r="F14" s="1"/>
  <c r="D14"/>
  <c r="E13"/>
  <c r="F13" s="1"/>
  <c r="D13"/>
  <c r="E11"/>
  <c r="F11" s="1"/>
  <c r="D11"/>
  <c r="E10"/>
  <c r="F10" s="1"/>
  <c r="D10"/>
  <c r="E6"/>
  <c r="F6" s="1"/>
  <c r="D6"/>
  <c r="E4"/>
  <c r="F4" s="1"/>
  <c r="D4"/>
</calcChain>
</file>

<file path=xl/sharedStrings.xml><?xml version="1.0" encoding="utf-8"?>
<sst xmlns="http://schemas.openxmlformats.org/spreadsheetml/2006/main" count="113" uniqueCount="68">
  <si>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</si>
  <si>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</si>
  <si>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</si>
  <si>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</si>
  <si>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</si>
  <si>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</si>
  <si>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</si>
  <si>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</si>
  <si>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</si>
  <si>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</si>
  <si>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</si>
  <si>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</si>
  <si>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</si>
  <si>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</si>
  <si>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</si>
  <si>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</si>
  <si>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</si>
  <si>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</si>
  <si>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</si>
  <si>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</si>
  <si>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</si>
  <si>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</si>
  <si>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</si>
  <si>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</si>
  <si>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</si>
  <si>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</si>
  <si>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</si>
  <si>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</si>
  <si>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</si>
  <si>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</si>
  <si>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</si>
  <si>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</si>
  <si>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</si>
  <si>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</si>
  <si>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</si>
  <si>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</si>
  <si>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</si>
  <si>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</si>
  <si>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</si>
  <si>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</si>
  <si>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</si>
  <si>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</si>
  <si>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</si>
  <si>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</si>
  <si>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</si>
  <si>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</si>
  <si>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</si>
  <si>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</si>
  <si>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</si>
  <si>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</si>
  <si>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</si>
  <si>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</si>
  <si>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</si>
  <si>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</si>
  <si>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</si>
  <si>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</si>
  <si>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</si>
  <si>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</si>
  <si>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</si>
  <si>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</si>
  <si>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</si>
  <si>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</si>
  <si>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</si>
  <si>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</si>
  <si>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>سطح كا شت ،توليد وعملكرد محصولا ت سالانه شهرستان  شهرضا  سا ل زراعي81-80</t>
  </si>
  <si>
    <t>سبزيجات برگي</t>
  </si>
  <si>
    <t>سبزيجات غده اي</t>
  </si>
  <si>
    <t>سياهدانه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</si>
</sst>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ei80-8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پنبه "/>
      <sheetName val="چغندرقند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 .نطنز"/>
      <sheetName val="س .نجف اباد"/>
      <sheetName val="س .نائين"/>
      <sheetName val="س .مباركه"/>
      <sheetName val="س .لنجان"/>
      <sheetName val="س .گلپايگان"/>
      <sheetName val="س .كاشان"/>
      <sheetName val="س .فلاورجان"/>
      <sheetName val="س .فريدونشهر"/>
      <sheetName val="س .فريدن"/>
      <sheetName val="س .شهرضا"/>
      <sheetName val="س .سميرم"/>
      <sheetName val="س .خوانسار"/>
      <sheetName val="س .خميني شهر"/>
      <sheetName val="س.تيران وكرو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25">
          <cell r="E525">
            <v>8000</v>
          </cell>
          <cell r="F525">
            <v>29600</v>
          </cell>
        </row>
        <row r="527">
          <cell r="E527">
            <v>5200</v>
          </cell>
          <cell r="F527">
            <v>20280</v>
          </cell>
        </row>
        <row r="531">
          <cell r="E531">
            <v>90</v>
          </cell>
          <cell r="F531">
            <v>225</v>
          </cell>
        </row>
        <row r="532">
          <cell r="E532">
            <v>150</v>
          </cell>
          <cell r="F532">
            <v>323</v>
          </cell>
        </row>
        <row r="534">
          <cell r="E534">
            <v>3063</v>
          </cell>
          <cell r="F534">
            <v>6126</v>
          </cell>
        </row>
        <row r="535">
          <cell r="E535">
            <v>120</v>
          </cell>
          <cell r="F535">
            <v>163.19999999999999</v>
          </cell>
        </row>
        <row r="539">
          <cell r="E539">
            <v>40</v>
          </cell>
          <cell r="F539">
            <v>800</v>
          </cell>
        </row>
        <row r="540">
          <cell r="E540">
            <v>150</v>
          </cell>
          <cell r="F540">
            <v>3000</v>
          </cell>
        </row>
        <row r="541">
          <cell r="E541">
            <v>30</v>
          </cell>
          <cell r="F541">
            <v>900</v>
          </cell>
        </row>
        <row r="543">
          <cell r="E543">
            <v>50</v>
          </cell>
          <cell r="F543">
            <v>1780</v>
          </cell>
        </row>
        <row r="544">
          <cell r="E544">
            <v>45</v>
          </cell>
          <cell r="F544">
            <v>2056</v>
          </cell>
        </row>
        <row r="545">
          <cell r="E545">
            <v>30</v>
          </cell>
          <cell r="F545">
            <v>900</v>
          </cell>
        </row>
        <row r="552">
          <cell r="E552">
            <v>850</v>
          </cell>
          <cell r="F552">
            <v>8500</v>
          </cell>
        </row>
        <row r="555">
          <cell r="E555">
            <v>80</v>
          </cell>
          <cell r="F555">
            <v>2880</v>
          </cell>
        </row>
        <row r="559">
          <cell r="E559">
            <v>600</v>
          </cell>
          <cell r="F559">
            <v>25200</v>
          </cell>
        </row>
        <row r="560">
          <cell r="E560">
            <v>20</v>
          </cell>
          <cell r="F560">
            <v>400</v>
          </cell>
        </row>
        <row r="562">
          <cell r="E562">
            <v>887</v>
          </cell>
          <cell r="F562">
            <v>1774</v>
          </cell>
        </row>
        <row r="563">
          <cell r="E563">
            <v>25</v>
          </cell>
          <cell r="F563">
            <v>20</v>
          </cell>
        </row>
        <row r="564">
          <cell r="E564">
            <v>200</v>
          </cell>
          <cell r="F564">
            <v>400</v>
          </cell>
        </row>
        <row r="565">
          <cell r="E565">
            <v>11.5</v>
          </cell>
          <cell r="F565">
            <v>5.75</v>
          </cell>
        </row>
        <row r="566">
          <cell r="E566">
            <v>60</v>
          </cell>
          <cell r="F566">
            <v>1800</v>
          </cell>
        </row>
        <row r="568">
          <cell r="E568">
            <v>95</v>
          </cell>
          <cell r="F568">
            <v>209</v>
          </cell>
        </row>
        <row r="570">
          <cell r="E570">
            <v>413</v>
          </cell>
          <cell r="F570">
            <v>826</v>
          </cell>
        </row>
        <row r="572">
          <cell r="E572">
            <v>100</v>
          </cell>
          <cell r="F572">
            <v>21</v>
          </cell>
        </row>
        <row r="577">
          <cell r="E577">
            <v>20309.5</v>
          </cell>
          <cell r="F577">
            <v>108188.95</v>
          </cell>
        </row>
        <row r="578">
          <cell r="E578">
            <v>0</v>
          </cell>
          <cell r="F578">
            <v>0</v>
          </cell>
        </row>
        <row r="579">
          <cell r="E579">
            <v>15529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rightToLeft="1" tabSelected="1" workbookViewId="0">
      <selection activeCell="F7" sqref="F7"/>
    </sheetView>
  </sheetViews>
  <sheetFormatPr defaultRowHeight="14.25"/>
  <cols>
    <col min="6" max="6" width="54" style="13" customWidth="1"/>
    <col min="7" max="16" width="9" style="13"/>
  </cols>
  <sheetData>
    <row r="1" spans="1:16" ht="21" customHeight="1">
      <c r="A1" s="1"/>
      <c r="B1" s="15" t="s">
        <v>64</v>
      </c>
      <c r="C1" s="15"/>
      <c r="D1" s="15"/>
      <c r="E1" s="15"/>
      <c r="F1" s="15"/>
    </row>
    <row r="2" spans="1:16" ht="21">
      <c r="A2" s="1"/>
      <c r="B2" s="2"/>
      <c r="C2" s="2"/>
      <c r="D2" s="3"/>
      <c r="E2" s="2"/>
      <c r="F2" s="4"/>
    </row>
    <row r="3" spans="1:16" ht="63">
      <c r="A3" s="5"/>
      <c r="B3" s="6"/>
      <c r="C3" s="6" t="s">
        <v>0</v>
      </c>
      <c r="D3" s="7" t="s">
        <v>1</v>
      </c>
      <c r="E3" s="7" t="s">
        <v>2</v>
      </c>
      <c r="F3" s="8" t="s">
        <v>3</v>
      </c>
    </row>
    <row r="4" spans="1:16" ht="21">
      <c r="A4" s="5"/>
      <c r="B4" s="6" t="s">
        <v>4</v>
      </c>
      <c r="C4" s="6" t="s">
        <v>5</v>
      </c>
      <c r="D4" s="7">
        <f>'[1]سالانه شهرستانها'!E525</f>
        <v>8000</v>
      </c>
      <c r="E4" s="7">
        <f>'[1]سالانه شهرستانها'!F525</f>
        <v>29600</v>
      </c>
      <c r="F4" s="9">
        <f>(E4/D4)*1000</f>
        <v>3700</v>
      </c>
      <c r="G4" s="14"/>
    </row>
    <row r="5" spans="1:16" ht="21">
      <c r="A5" s="5"/>
      <c r="B5" s="6" t="s">
        <v>4</v>
      </c>
      <c r="C5" s="6" t="s">
        <v>6</v>
      </c>
      <c r="D5" s="7"/>
      <c r="E5" s="7"/>
      <c r="F5" s="9"/>
    </row>
    <row r="6" spans="1:16" ht="21">
      <c r="A6" s="5"/>
      <c r="B6" s="6" t="s">
        <v>4</v>
      </c>
      <c r="C6" s="6" t="s">
        <v>7</v>
      </c>
      <c r="D6" s="7">
        <f>'[1]سالانه شهرستانها'!E527</f>
        <v>5200</v>
      </c>
      <c r="E6" s="7">
        <f>'[1]سالانه شهرستانها'!F527</f>
        <v>20280</v>
      </c>
      <c r="F6" s="9">
        <f>(E6/D6)*1000</f>
        <v>3900</v>
      </c>
    </row>
    <row r="7" spans="1:16" ht="21">
      <c r="A7" s="5"/>
      <c r="B7" s="6" t="s">
        <v>4</v>
      </c>
      <c r="C7" s="6" t="s">
        <v>8</v>
      </c>
      <c r="D7" s="7"/>
      <c r="E7" s="7"/>
      <c r="F7" s="9"/>
    </row>
    <row r="8" spans="1:16" ht="42">
      <c r="A8" s="5"/>
      <c r="B8" s="6" t="s">
        <v>4</v>
      </c>
      <c r="C8" s="6" t="s">
        <v>9</v>
      </c>
      <c r="D8" s="7"/>
      <c r="E8" s="7"/>
      <c r="F8" s="9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42">
      <c r="A9" s="5"/>
      <c r="B9" s="6" t="s">
        <v>4</v>
      </c>
      <c r="C9" s="6" t="s">
        <v>10</v>
      </c>
      <c r="D9" s="7"/>
      <c r="E9" s="7"/>
      <c r="F9" s="9"/>
    </row>
    <row r="10" spans="1:16" ht="21">
      <c r="A10" s="5"/>
      <c r="B10" s="6" t="s">
        <v>4</v>
      </c>
      <c r="C10" s="6" t="s">
        <v>11</v>
      </c>
      <c r="D10" s="7">
        <f>'[1]سالانه شهرستانها'!E531</f>
        <v>90</v>
      </c>
      <c r="E10" s="7">
        <f>'[1]سالانه شهرستانها'!F531</f>
        <v>225</v>
      </c>
      <c r="F10" s="9">
        <f>(E10/D10)*1000</f>
        <v>2500</v>
      </c>
    </row>
    <row r="11" spans="1:16" ht="21">
      <c r="A11" s="5"/>
      <c r="B11" s="6" t="s">
        <v>12</v>
      </c>
      <c r="C11" s="6" t="s">
        <v>13</v>
      </c>
      <c r="D11" s="7">
        <f>'[1]سالانه شهرستانها'!E532</f>
        <v>150</v>
      </c>
      <c r="E11" s="7">
        <f>'[1]سالانه شهرستانها'!F532</f>
        <v>323</v>
      </c>
      <c r="F11" s="9">
        <f>(E11/D11)*1000</f>
        <v>2153.3333333333335</v>
      </c>
    </row>
    <row r="12" spans="1:16" ht="21">
      <c r="A12" s="5"/>
      <c r="B12" s="6" t="s">
        <v>12</v>
      </c>
      <c r="C12" s="6" t="s">
        <v>14</v>
      </c>
      <c r="D12" s="7"/>
      <c r="E12" s="7"/>
      <c r="F12" s="9"/>
    </row>
    <row r="13" spans="1:16" ht="21">
      <c r="A13" s="5"/>
      <c r="B13" s="6" t="s">
        <v>12</v>
      </c>
      <c r="C13" s="6" t="s">
        <v>15</v>
      </c>
      <c r="D13" s="7">
        <f>'[1]سالانه شهرستانها'!E534</f>
        <v>3063</v>
      </c>
      <c r="E13" s="7">
        <f>'[1]سالانه شهرستانها'!F534</f>
        <v>6126</v>
      </c>
      <c r="F13" s="9">
        <f>(E13/D13)*1000</f>
        <v>2000</v>
      </c>
    </row>
    <row r="14" spans="1:16" ht="21">
      <c r="A14" s="5"/>
      <c r="B14" s="6" t="s">
        <v>12</v>
      </c>
      <c r="C14" s="6" t="s">
        <v>16</v>
      </c>
      <c r="D14" s="7">
        <f>'[1]سالانه شهرستانها'!E535</f>
        <v>120</v>
      </c>
      <c r="E14" s="7">
        <f>'[1]سالانه شهرستانها'!F535</f>
        <v>163.19999999999999</v>
      </c>
      <c r="F14" s="9">
        <f>(E14/D14)*1000</f>
        <v>1359.9999999999998</v>
      </c>
    </row>
    <row r="15" spans="1:16" ht="21">
      <c r="A15" s="5"/>
      <c r="B15" s="6" t="s">
        <v>12</v>
      </c>
      <c r="C15" s="6" t="s">
        <v>17</v>
      </c>
      <c r="D15" s="7"/>
      <c r="E15" s="7"/>
      <c r="F15" s="9"/>
    </row>
    <row r="16" spans="1:16" ht="21">
      <c r="A16" s="5"/>
      <c r="B16" s="6" t="s">
        <v>12</v>
      </c>
      <c r="C16" s="6" t="s">
        <v>18</v>
      </c>
      <c r="D16" s="7"/>
      <c r="E16" s="7"/>
      <c r="F16" s="9"/>
    </row>
    <row r="17" spans="1:6" ht="42">
      <c r="A17" s="5"/>
      <c r="B17" s="6" t="s">
        <v>19</v>
      </c>
      <c r="C17" s="6" t="s">
        <v>20</v>
      </c>
      <c r="D17" s="7"/>
      <c r="E17" s="7"/>
      <c r="F17" s="9"/>
    </row>
    <row r="18" spans="1:6" ht="42">
      <c r="A18" s="5"/>
      <c r="B18" s="6" t="s">
        <v>19</v>
      </c>
      <c r="C18" s="6" t="s">
        <v>21</v>
      </c>
      <c r="D18" s="7">
        <f>'[1]سالانه شهرستانها'!E539</f>
        <v>40</v>
      </c>
      <c r="E18" s="7">
        <f>'[1]سالانه شهرستانها'!F539</f>
        <v>800</v>
      </c>
      <c r="F18" s="9">
        <f>(E18/D18)*1000</f>
        <v>20000</v>
      </c>
    </row>
    <row r="19" spans="1:6" ht="42">
      <c r="A19" s="5"/>
      <c r="B19" s="6" t="s">
        <v>19</v>
      </c>
      <c r="C19" s="6" t="s">
        <v>22</v>
      </c>
      <c r="D19" s="7">
        <f>'[1]سالانه شهرستانها'!E540</f>
        <v>150</v>
      </c>
      <c r="E19" s="7">
        <f>'[1]سالانه شهرستانها'!F540</f>
        <v>3000</v>
      </c>
      <c r="F19" s="9">
        <f>(E19/D19)*1000</f>
        <v>20000</v>
      </c>
    </row>
    <row r="20" spans="1:6" ht="42">
      <c r="A20" s="5"/>
      <c r="B20" s="6" t="s">
        <v>19</v>
      </c>
      <c r="C20" s="6" t="s">
        <v>23</v>
      </c>
      <c r="D20" s="7">
        <f>'[1]سالانه شهرستانها'!E541</f>
        <v>30</v>
      </c>
      <c r="E20" s="7">
        <f>'[1]سالانه شهرستانها'!F541</f>
        <v>900</v>
      </c>
      <c r="F20" s="9">
        <f>(E20/D20)*1000</f>
        <v>30000</v>
      </c>
    </row>
    <row r="21" spans="1:6" ht="42">
      <c r="A21" s="5"/>
      <c r="B21" s="6" t="s">
        <v>19</v>
      </c>
      <c r="C21" s="6" t="s">
        <v>24</v>
      </c>
      <c r="D21" s="7"/>
      <c r="E21" s="7"/>
      <c r="F21" s="9"/>
    </row>
    <row r="22" spans="1:6" ht="42">
      <c r="A22" s="5"/>
      <c r="B22" s="6" t="s">
        <v>25</v>
      </c>
      <c r="C22" s="6" t="s">
        <v>26</v>
      </c>
      <c r="D22" s="7">
        <f>'[1]سالانه شهرستانها'!E543</f>
        <v>50</v>
      </c>
      <c r="E22" s="7">
        <f>'[1]سالانه شهرستانها'!F543</f>
        <v>1780</v>
      </c>
      <c r="F22" s="9">
        <f>(E22/D22)*1000</f>
        <v>35600</v>
      </c>
    </row>
    <row r="23" spans="1:6" ht="21">
      <c r="A23" s="5"/>
      <c r="B23" s="6" t="s">
        <v>25</v>
      </c>
      <c r="C23" s="6" t="s">
        <v>27</v>
      </c>
      <c r="D23" s="7">
        <f>'[1]سالانه شهرستانها'!E544</f>
        <v>45</v>
      </c>
      <c r="E23" s="7">
        <f>'[1]سالانه شهرستانها'!F544</f>
        <v>2056</v>
      </c>
      <c r="F23" s="9">
        <f>(E23/D23)*1000</f>
        <v>45688.888888888891</v>
      </c>
    </row>
    <row r="24" spans="1:6" ht="42">
      <c r="A24" s="5"/>
      <c r="B24" s="6" t="s">
        <v>25</v>
      </c>
      <c r="C24" s="6" t="s">
        <v>28</v>
      </c>
      <c r="D24" s="7">
        <f>'[1]سالانه شهرستانها'!E545</f>
        <v>30</v>
      </c>
      <c r="E24" s="7">
        <f>'[1]سالانه شهرستانها'!F545</f>
        <v>900</v>
      </c>
      <c r="F24" s="9">
        <f>(E24/D24)*1000</f>
        <v>30000</v>
      </c>
    </row>
    <row r="25" spans="1:6" ht="21">
      <c r="A25" s="5"/>
      <c r="B25" s="6" t="s">
        <v>25</v>
      </c>
      <c r="C25" s="6" t="s">
        <v>29</v>
      </c>
      <c r="D25" s="7"/>
      <c r="E25" s="7"/>
      <c r="F25" s="9"/>
    </row>
    <row r="26" spans="1:6" ht="21">
      <c r="A26" s="5"/>
      <c r="B26" s="6" t="s">
        <v>25</v>
      </c>
      <c r="C26" s="6" t="s">
        <v>30</v>
      </c>
      <c r="D26" s="7"/>
      <c r="E26" s="7"/>
      <c r="F26" s="9"/>
    </row>
    <row r="27" spans="1:6" ht="21">
      <c r="A27" s="5"/>
      <c r="B27" s="6" t="s">
        <v>25</v>
      </c>
      <c r="C27" s="6" t="s">
        <v>31</v>
      </c>
      <c r="D27" s="7"/>
      <c r="E27" s="7"/>
      <c r="F27" s="9"/>
    </row>
    <row r="28" spans="1:6" ht="21">
      <c r="A28" s="5"/>
      <c r="B28" s="6" t="s">
        <v>25</v>
      </c>
      <c r="C28" s="6" t="s">
        <v>32</v>
      </c>
      <c r="D28" s="7"/>
      <c r="E28" s="7"/>
      <c r="F28" s="9"/>
    </row>
    <row r="29" spans="1:6" ht="42">
      <c r="A29" s="5"/>
      <c r="B29" s="6" t="s">
        <v>25</v>
      </c>
      <c r="C29" s="6" t="s">
        <v>65</v>
      </c>
      <c r="D29" s="7"/>
      <c r="E29" s="7"/>
      <c r="F29" s="9"/>
    </row>
    <row r="30" spans="1:6" ht="42">
      <c r="A30" s="5"/>
      <c r="B30" s="6" t="s">
        <v>25</v>
      </c>
      <c r="C30" s="6" t="s">
        <v>66</v>
      </c>
      <c r="D30" s="7"/>
      <c r="E30" s="7"/>
      <c r="F30" s="9"/>
    </row>
    <row r="31" spans="1:6" ht="42">
      <c r="A31" s="5"/>
      <c r="B31" s="6" t="s">
        <v>33</v>
      </c>
      <c r="C31" s="6" t="s">
        <v>34</v>
      </c>
      <c r="D31" s="7">
        <f>'[1]سالانه شهرستانها'!E552</f>
        <v>850</v>
      </c>
      <c r="E31" s="7">
        <f>'[1]سالانه شهرستانها'!F552</f>
        <v>8500</v>
      </c>
      <c r="F31" s="9">
        <f>(E31/D31)*1000</f>
        <v>10000</v>
      </c>
    </row>
    <row r="32" spans="1:6" ht="42">
      <c r="A32" s="5"/>
      <c r="B32" s="6" t="s">
        <v>33</v>
      </c>
      <c r="C32" s="6" t="s">
        <v>35</v>
      </c>
      <c r="D32" s="7"/>
      <c r="E32" s="7"/>
      <c r="F32" s="9"/>
    </row>
    <row r="33" spans="1:6" ht="42">
      <c r="A33" s="5"/>
      <c r="B33" s="6" t="s">
        <v>33</v>
      </c>
      <c r="C33" s="6" t="s">
        <v>36</v>
      </c>
      <c r="D33" s="7"/>
      <c r="E33" s="7"/>
      <c r="F33" s="9"/>
    </row>
    <row r="34" spans="1:6" ht="42">
      <c r="A34" s="5"/>
      <c r="B34" s="6" t="s">
        <v>33</v>
      </c>
      <c r="C34" s="6" t="s">
        <v>37</v>
      </c>
      <c r="D34" s="7">
        <f>'[1]سالانه شهرستانها'!E555</f>
        <v>80</v>
      </c>
      <c r="E34" s="7">
        <f>'[1]سالانه شهرستانها'!F555</f>
        <v>2880</v>
      </c>
      <c r="F34" s="9">
        <f>(E34/D34)*1000</f>
        <v>36000</v>
      </c>
    </row>
    <row r="35" spans="1:6" ht="42">
      <c r="A35" s="5"/>
      <c r="B35" s="6" t="s">
        <v>33</v>
      </c>
      <c r="C35" s="6" t="s">
        <v>38</v>
      </c>
      <c r="D35" s="7"/>
      <c r="E35" s="7"/>
      <c r="F35" s="9"/>
    </row>
    <row r="36" spans="1:6" ht="42">
      <c r="A36" s="5"/>
      <c r="B36" s="6" t="s">
        <v>33</v>
      </c>
      <c r="C36" s="6" t="s">
        <v>39</v>
      </c>
      <c r="D36" s="7"/>
      <c r="E36" s="7"/>
      <c r="F36" s="9"/>
    </row>
    <row r="37" spans="1:6" ht="42">
      <c r="A37" s="5"/>
      <c r="B37" s="6" t="s">
        <v>33</v>
      </c>
      <c r="C37" s="6" t="s">
        <v>40</v>
      </c>
      <c r="D37" s="7"/>
      <c r="E37" s="7"/>
      <c r="F37" s="9"/>
    </row>
    <row r="38" spans="1:6" ht="42">
      <c r="A38" s="5"/>
      <c r="B38" s="6" t="s">
        <v>33</v>
      </c>
      <c r="C38" s="6" t="s">
        <v>41</v>
      </c>
      <c r="D38" s="7">
        <f>'[1]سالانه شهرستانها'!E559</f>
        <v>600</v>
      </c>
      <c r="E38" s="7">
        <f>'[1]سالانه شهرستانها'!F559</f>
        <v>25200</v>
      </c>
      <c r="F38" s="9">
        <f>(E38/D38)*1000</f>
        <v>42000</v>
      </c>
    </row>
    <row r="39" spans="1:6" ht="63">
      <c r="A39" s="5"/>
      <c r="B39" s="6" t="s">
        <v>33</v>
      </c>
      <c r="C39" s="6" t="s">
        <v>42</v>
      </c>
      <c r="D39" s="7">
        <f>'[1]سالانه شهرستانها'!E560</f>
        <v>20</v>
      </c>
      <c r="E39" s="7">
        <f>'[1]سالانه شهرستانها'!F560</f>
        <v>400</v>
      </c>
      <c r="F39" s="9">
        <f>(E39/D39)*1000</f>
        <v>20000</v>
      </c>
    </row>
    <row r="40" spans="1:6" ht="42">
      <c r="A40" s="5"/>
      <c r="B40" s="6" t="s">
        <v>33</v>
      </c>
      <c r="C40" s="6" t="s">
        <v>43</v>
      </c>
      <c r="D40" s="7"/>
      <c r="E40" s="7"/>
      <c r="F40" s="9"/>
    </row>
    <row r="41" spans="1:6" ht="42">
      <c r="A41" s="5"/>
      <c r="B41" s="6" t="s">
        <v>44</v>
      </c>
      <c r="C41" s="6" t="s">
        <v>45</v>
      </c>
      <c r="D41" s="7">
        <f>'[1]سالانه شهرستانها'!E562</f>
        <v>887</v>
      </c>
      <c r="E41" s="7">
        <f>'[1]سالانه شهرستانها'!F562</f>
        <v>1774</v>
      </c>
      <c r="F41" s="9">
        <f>(E41/D41)*1000</f>
        <v>2000</v>
      </c>
    </row>
    <row r="42" spans="1:6" ht="42">
      <c r="A42" s="5"/>
      <c r="B42" s="6" t="s">
        <v>44</v>
      </c>
      <c r="C42" s="6" t="s">
        <v>46</v>
      </c>
      <c r="D42" s="7">
        <f>'[1]سالانه شهرستانها'!E563</f>
        <v>25</v>
      </c>
      <c r="E42" s="7">
        <f>'[1]سالانه شهرستانها'!F563</f>
        <v>20</v>
      </c>
      <c r="F42" s="9">
        <f>(E42/D42)*1000</f>
        <v>800</v>
      </c>
    </row>
    <row r="43" spans="1:6" ht="42">
      <c r="A43" s="5"/>
      <c r="B43" s="6" t="s">
        <v>44</v>
      </c>
      <c r="C43" s="6" t="s">
        <v>47</v>
      </c>
      <c r="D43" s="7">
        <f>'[1]سالانه شهرستانها'!E564</f>
        <v>200</v>
      </c>
      <c r="E43" s="7">
        <f>'[1]سالانه شهرستانها'!F564</f>
        <v>400</v>
      </c>
      <c r="F43" s="9">
        <f>(E43/D43)*1000</f>
        <v>2000</v>
      </c>
    </row>
    <row r="44" spans="1:6" ht="42">
      <c r="A44" s="5"/>
      <c r="B44" s="6" t="s">
        <v>44</v>
      </c>
      <c r="C44" s="6" t="s">
        <v>48</v>
      </c>
      <c r="D44" s="7">
        <f>'[1]سالانه شهرستانها'!E565</f>
        <v>11.5</v>
      </c>
      <c r="E44" s="7">
        <f>'[1]سالانه شهرستانها'!F565</f>
        <v>5.75</v>
      </c>
      <c r="F44" s="9">
        <f>(E44/D44)*1000</f>
        <v>500</v>
      </c>
    </row>
    <row r="45" spans="1:6" ht="42">
      <c r="A45" s="5"/>
      <c r="B45" s="6" t="s">
        <v>49</v>
      </c>
      <c r="C45" s="6" t="s">
        <v>50</v>
      </c>
      <c r="D45" s="7">
        <f>'[1]سالانه شهرستانها'!E566</f>
        <v>60</v>
      </c>
      <c r="E45" s="7">
        <f>'[1]سالانه شهرستانها'!F566</f>
        <v>1800</v>
      </c>
      <c r="F45" s="9">
        <f>(E45/D45)*1000</f>
        <v>30000</v>
      </c>
    </row>
    <row r="46" spans="1:6" ht="42">
      <c r="A46" s="5"/>
      <c r="B46" s="6" t="s">
        <v>49</v>
      </c>
      <c r="C46" s="6" t="s">
        <v>51</v>
      </c>
      <c r="D46" s="7"/>
      <c r="E46" s="7"/>
      <c r="F46" s="9"/>
    </row>
    <row r="47" spans="1:6" ht="42">
      <c r="A47" s="5"/>
      <c r="B47" s="6" t="s">
        <v>49</v>
      </c>
      <c r="C47" s="6" t="s">
        <v>52</v>
      </c>
      <c r="D47" s="7">
        <f>'[1]سالانه شهرستانها'!E568</f>
        <v>95</v>
      </c>
      <c r="E47" s="7">
        <f>'[1]سالانه شهرستانها'!F568</f>
        <v>209</v>
      </c>
      <c r="F47" s="9">
        <f>(E47/D47)*1000</f>
        <v>2200</v>
      </c>
    </row>
    <row r="48" spans="1:6" ht="42">
      <c r="A48" s="5"/>
      <c r="B48" s="6" t="s">
        <v>49</v>
      </c>
      <c r="C48" s="6" t="s">
        <v>53</v>
      </c>
      <c r="D48" s="7"/>
      <c r="E48" s="7"/>
      <c r="F48" s="9"/>
    </row>
    <row r="49" spans="1:6" ht="42">
      <c r="A49" s="5"/>
      <c r="B49" s="6" t="s">
        <v>54</v>
      </c>
      <c r="C49" s="6" t="s">
        <v>55</v>
      </c>
      <c r="D49" s="7">
        <f>'[1]سالانه شهرستانها'!E570</f>
        <v>413</v>
      </c>
      <c r="E49" s="7">
        <f>'[1]سالانه شهرستانها'!F570</f>
        <v>826</v>
      </c>
      <c r="F49" s="9">
        <f>(E49/D49)*1000</f>
        <v>2000</v>
      </c>
    </row>
    <row r="50" spans="1:6" ht="42">
      <c r="A50" s="5"/>
      <c r="B50" s="6" t="s">
        <v>54</v>
      </c>
      <c r="C50" s="6" t="s">
        <v>56</v>
      </c>
      <c r="D50" s="7"/>
      <c r="E50" s="7"/>
      <c r="F50" s="9"/>
    </row>
    <row r="51" spans="1:6" ht="42">
      <c r="A51" s="1"/>
      <c r="B51" s="6" t="s">
        <v>54</v>
      </c>
      <c r="C51" s="6" t="s">
        <v>57</v>
      </c>
      <c r="D51" s="7">
        <f>'[1]سالانه شهرستانها'!E572</f>
        <v>100</v>
      </c>
      <c r="E51" s="7">
        <f>'[1]سالانه شهرستانها'!F572</f>
        <v>21</v>
      </c>
      <c r="F51" s="9">
        <f>(E51/D51)*1000</f>
        <v>210</v>
      </c>
    </row>
    <row r="52" spans="1:6" ht="21">
      <c r="A52" s="10"/>
      <c r="B52" s="11" t="s">
        <v>54</v>
      </c>
      <c r="C52" s="11" t="s">
        <v>67</v>
      </c>
      <c r="D52" s="7"/>
      <c r="E52" s="7"/>
      <c r="F52" s="9"/>
    </row>
    <row r="53" spans="1:6" ht="21">
      <c r="A53" s="12"/>
      <c r="B53" s="11" t="s">
        <v>54</v>
      </c>
      <c r="C53" s="11" t="s">
        <v>58</v>
      </c>
      <c r="D53" s="7"/>
      <c r="E53" s="7"/>
      <c r="F53" s="9"/>
    </row>
    <row r="54" spans="1:6" ht="21">
      <c r="A54" s="12"/>
      <c r="B54" s="11" t="s">
        <v>54</v>
      </c>
      <c r="C54" s="11" t="s">
        <v>59</v>
      </c>
      <c r="D54" s="7"/>
      <c r="E54" s="7"/>
      <c r="F54" s="9"/>
    </row>
    <row r="55" spans="1:6" ht="21">
      <c r="A55" s="12"/>
      <c r="B55" s="11" t="s">
        <v>54</v>
      </c>
      <c r="C55" s="11" t="s">
        <v>54</v>
      </c>
      <c r="D55" s="7"/>
      <c r="E55" s="7"/>
      <c r="F55" s="9"/>
    </row>
    <row r="56" spans="1:6" ht="21">
      <c r="A56" s="12"/>
      <c r="B56" s="11"/>
      <c r="C56" s="11" t="s">
        <v>60</v>
      </c>
      <c r="D56" s="7">
        <f>'[1]سالانه شهرستانها'!E577</f>
        <v>20309.5</v>
      </c>
      <c r="E56" s="7">
        <f>'[1]سالانه شهرستانها'!F577</f>
        <v>108188.95</v>
      </c>
      <c r="F56" s="9"/>
    </row>
    <row r="57" spans="1:6" ht="21">
      <c r="A57" s="12"/>
      <c r="B57" s="11"/>
      <c r="C57" s="11" t="s">
        <v>61</v>
      </c>
      <c r="D57" s="7">
        <f>'[1]سالانه شهرستانها'!E578</f>
        <v>0</v>
      </c>
      <c r="E57" s="7">
        <f>'[1]سالانه شهرستانها'!F578</f>
        <v>0</v>
      </c>
      <c r="F57" s="9"/>
    </row>
    <row r="58" spans="1:6" ht="21">
      <c r="A58" s="12"/>
      <c r="B58" s="11"/>
      <c r="C58" s="11" t="s">
        <v>62</v>
      </c>
      <c r="D58" s="7">
        <f>'[1]سالانه شهرستانها'!E579</f>
        <v>15529</v>
      </c>
      <c r="E58" s="7"/>
      <c r="F58" s="16"/>
    </row>
    <row r="59" spans="1:6" ht="21">
      <c r="A59" s="12"/>
      <c r="B59" s="11"/>
      <c r="C59" s="11" t="s">
        <v>63</v>
      </c>
      <c r="D59" s="7">
        <f>'[1]سالانه شهرستانها'!E580</f>
        <v>0</v>
      </c>
      <c r="E59" s="7"/>
      <c r="F59" s="16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2021-11-20T09:18:05Z</dcterms:modified>
</cp:coreProperties>
</file>