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58" i="1"/>
  <c r="E56"/>
  <c r="D56"/>
  <c r="E55"/>
  <c r="F55" s="1"/>
  <c r="D55"/>
  <c r="E49"/>
  <c r="D49"/>
  <c r="F49" s="1"/>
  <c r="E45"/>
  <c r="F45" s="1"/>
  <c r="D45"/>
  <c r="E44"/>
  <c r="D44"/>
  <c r="F44" s="1"/>
  <c r="E43"/>
  <c r="F43" s="1"/>
  <c r="D43"/>
  <c r="E42"/>
  <c r="D42"/>
  <c r="F42" s="1"/>
  <c r="E41"/>
  <c r="F41" s="1"/>
  <c r="D41"/>
  <c r="E39"/>
  <c r="D39"/>
  <c r="F39" s="1"/>
  <c r="E38"/>
  <c r="F38" s="1"/>
  <c r="D38"/>
  <c r="E36"/>
  <c r="D36"/>
  <c r="F36" s="1"/>
  <c r="E34"/>
  <c r="F34" s="1"/>
  <c r="D34"/>
  <c r="E33"/>
  <c r="D33"/>
  <c r="F33" s="1"/>
  <c r="E31"/>
  <c r="F31" s="1"/>
  <c r="D31"/>
  <c r="E29"/>
  <c r="D29"/>
  <c r="F29" s="1"/>
  <c r="E25"/>
  <c r="F25" s="1"/>
  <c r="D25"/>
  <c r="E24"/>
  <c r="D24"/>
  <c r="F24" s="1"/>
  <c r="E23"/>
  <c r="F23" s="1"/>
  <c r="D23"/>
  <c r="E22"/>
  <c r="D22"/>
  <c r="F22" s="1"/>
  <c r="E20"/>
  <c r="F20" s="1"/>
  <c r="D20"/>
  <c r="E19"/>
  <c r="D19"/>
  <c r="F19" s="1"/>
  <c r="E18"/>
  <c r="F18" s="1"/>
  <c r="D18"/>
  <c r="E14"/>
  <c r="D14"/>
  <c r="F14" s="1"/>
  <c r="E13"/>
  <c r="F13" s="1"/>
  <c r="D13"/>
  <c r="E11"/>
  <c r="D11"/>
  <c r="F11" s="1"/>
  <c r="E10"/>
  <c r="F10" s="1"/>
  <c r="D10"/>
  <c r="E6"/>
  <c r="D6"/>
  <c r="F6" s="1"/>
  <c r="E4"/>
  <c r="F4" s="1"/>
  <c r="D4"/>
</calcChain>
</file>

<file path=xl/sharedStrings.xml><?xml version="1.0" encoding="utf-8"?>
<sst xmlns="http://schemas.openxmlformats.org/spreadsheetml/2006/main" count="113" uniqueCount="68">
  <si>
    <t>سطح كا شت ،توليد وعملكرد محصولا ت سالانه شهرستان شهرضا سا ل زراعي84-83</t>
  </si>
  <si>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</si>
  <si>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</si>
  <si>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</si>
  <si>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</si>
  <si>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</si>
  <si>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</si>
  <si>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</si>
  <si>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</si>
  <si>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</si>
  <si>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</si>
  <si>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</si>
  <si>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</si>
  <si>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</si>
  <si>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</si>
  <si>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</si>
  <si>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</si>
  <si>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</si>
  <si>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</si>
  <si>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</si>
  <si>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</si>
  <si>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</si>
  <si>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</si>
  <si>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</si>
  <si>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</si>
  <si>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</si>
  <si>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</si>
  <si>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</si>
  <si>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</si>
  <si>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</si>
  <si>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</si>
  <si>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</si>
  <si>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</si>
  <si>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</si>
  <si>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سبزيجات برگي</t>
  </si>
  <si>
    <t>سبزيجات غده اي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</si>
  <si>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</si>
  <si>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</si>
  <si>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</si>
  <si>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</si>
  <si>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</si>
  <si>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</si>
  <si>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</si>
  <si>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</si>
  <si>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</si>
  <si>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</si>
  <si>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</si>
  <si>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</si>
  <si>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</si>
  <si>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</si>
  <si>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</si>
  <si>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</si>
  <si>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</si>
  <si>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</si>
  <si>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</si>
  <si>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</si>
  <si>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</si>
  <si>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</si>
  <si>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</si>
  <si>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</si>
  <si>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</si>
  <si>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سياهدانه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</si>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</sst>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Arial"/>
      <family val="2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sz val="10"/>
      <name val="Arial"/>
      <family val="2"/>
    </font>
    <font>
      <b/>
      <sz val="10"/>
      <name val="Arial (Arabic)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/>
    <xf numFmtId="0" fontId="1" fillId="0" borderId="0" xfId="0" applyFont="1" applyBorder="1"/>
    <xf numFmtId="0" fontId="1" fillId="0" borderId="2" xfId="0" applyFont="1" applyBorder="1" applyAlignment="1">
      <alignment vertical="center" wrapText="1"/>
    </xf>
    <xf numFmtId="164" fontId="1" fillId="0" borderId="2" xfId="0" applyNumberFormat="1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1" fontId="1" fillId="0" borderId="2" xfId="0" applyNumberFormat="1" applyFont="1" applyBorder="1" applyAlignment="1">
      <alignment vertical="center" wrapText="1"/>
    </xf>
    <xf numFmtId="1" fontId="0" fillId="0" borderId="0" xfId="0" applyNumberFormat="1" applyBorder="1"/>
    <xf numFmtId="0" fontId="3" fillId="0" borderId="0" xfId="0" applyFont="1" applyBorder="1"/>
    <xf numFmtId="0" fontId="0" fillId="0" borderId="0" xfId="0" applyBorder="1" applyAlignment="1">
      <alignment horizontal="center"/>
    </xf>
    <xf numFmtId="0" fontId="4" fillId="0" borderId="0" xfId="0" applyFont="1" applyBorder="1"/>
    <xf numFmtId="0" fontId="4" fillId="0" borderId="2" xfId="0" applyFont="1" applyBorder="1"/>
    <xf numFmtId="0" fontId="4" fillId="0" borderId="0" xfId="0" applyFont="1"/>
    <xf numFmtId="1" fontId="0" fillId="0" borderId="2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stegar/Downloads/amar-zeraei83-84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لد"/>
      <sheetName val="تركيب كشت "/>
      <sheetName val="كاربري اراضي"/>
      <sheetName val="جمع زراعي"/>
      <sheetName val="كلزا"/>
      <sheetName val="گلرنگ "/>
      <sheetName val="افتابگردان"/>
      <sheetName val="پنبه "/>
      <sheetName val="چغندرقند"/>
      <sheetName val="ذرت علوفه اي"/>
      <sheetName val="اسپرس"/>
      <sheetName val="شبدر"/>
      <sheetName val="يونجه"/>
      <sheetName val="پياز"/>
      <sheetName val="سيب زميني"/>
      <sheetName val="ذرت دانه اي"/>
      <sheetName val="برنج"/>
      <sheetName val="جو"/>
      <sheetName val="گندم"/>
      <sheetName val="باغات شهرستانها"/>
      <sheetName val="س.نطنز"/>
      <sheetName val="س.نجف اباد"/>
      <sheetName val="س.نائين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 .برخوار"/>
      <sheetName val="س .اردستان "/>
      <sheetName val="س . آران وبيد گل"/>
      <sheetName val="س . اصفهان"/>
      <sheetName val="بهاره -پاييزه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41">
          <cell r="E641">
            <v>7850</v>
          </cell>
          <cell r="F641">
            <v>34383</v>
          </cell>
        </row>
        <row r="643">
          <cell r="E643">
            <v>4200</v>
          </cell>
          <cell r="F643">
            <v>17640</v>
          </cell>
        </row>
        <row r="647">
          <cell r="E647">
            <v>150</v>
          </cell>
          <cell r="F647">
            <v>390</v>
          </cell>
        </row>
        <row r="648">
          <cell r="E648">
            <v>24</v>
          </cell>
          <cell r="F648">
            <v>33.6</v>
          </cell>
        </row>
        <row r="650">
          <cell r="E650">
            <v>282</v>
          </cell>
          <cell r="F650">
            <v>645.20000000000005</v>
          </cell>
        </row>
        <row r="651">
          <cell r="E651">
            <v>30</v>
          </cell>
          <cell r="F651">
            <v>45</v>
          </cell>
        </row>
        <row r="655">
          <cell r="E655">
            <v>16</v>
          </cell>
          <cell r="F655">
            <v>344</v>
          </cell>
        </row>
        <row r="656">
          <cell r="E656">
            <v>170</v>
          </cell>
          <cell r="F656">
            <v>5355</v>
          </cell>
        </row>
        <row r="657">
          <cell r="E657">
            <v>14</v>
          </cell>
          <cell r="F657">
            <v>413</v>
          </cell>
        </row>
        <row r="659">
          <cell r="E659">
            <v>18</v>
          </cell>
          <cell r="F659">
            <v>576</v>
          </cell>
        </row>
        <row r="660">
          <cell r="E660">
            <v>36</v>
          </cell>
          <cell r="F660">
            <v>1746</v>
          </cell>
        </row>
        <row r="661">
          <cell r="E661">
            <v>12</v>
          </cell>
          <cell r="F661">
            <v>372</v>
          </cell>
        </row>
        <row r="662">
          <cell r="E662">
            <v>6</v>
          </cell>
          <cell r="F662">
            <v>150</v>
          </cell>
        </row>
        <row r="666">
          <cell r="E666">
            <v>7</v>
          </cell>
          <cell r="F666">
            <v>141.4</v>
          </cell>
        </row>
        <row r="668">
          <cell r="E668">
            <v>400</v>
          </cell>
          <cell r="F668">
            <v>3800</v>
          </cell>
        </row>
        <row r="670">
          <cell r="E670">
            <v>8</v>
          </cell>
          <cell r="F670">
            <v>256</v>
          </cell>
        </row>
        <row r="671">
          <cell r="E671">
            <v>44</v>
          </cell>
          <cell r="F671">
            <v>1584</v>
          </cell>
        </row>
        <row r="673">
          <cell r="E673">
            <v>17</v>
          </cell>
          <cell r="F673">
            <v>646</v>
          </cell>
        </row>
        <row r="675">
          <cell r="E675">
            <v>828</v>
          </cell>
          <cell r="F675">
            <v>39330</v>
          </cell>
        </row>
        <row r="676">
          <cell r="E676">
            <v>38</v>
          </cell>
          <cell r="F676">
            <v>760</v>
          </cell>
        </row>
        <row r="678">
          <cell r="E678">
            <v>279</v>
          </cell>
          <cell r="F678">
            <v>572</v>
          </cell>
        </row>
        <row r="679">
          <cell r="E679">
            <v>2</v>
          </cell>
          <cell r="F679">
            <v>1.9</v>
          </cell>
        </row>
        <row r="680">
          <cell r="E680">
            <v>25</v>
          </cell>
          <cell r="F680">
            <v>45</v>
          </cell>
        </row>
        <row r="681">
          <cell r="E681">
            <v>120</v>
          </cell>
          <cell r="F681">
            <v>173</v>
          </cell>
        </row>
        <row r="682">
          <cell r="E682">
            <v>115</v>
          </cell>
          <cell r="F682">
            <v>3450</v>
          </cell>
        </row>
        <row r="686">
          <cell r="E686">
            <v>1180</v>
          </cell>
          <cell r="F686">
            <v>2548.8000000000002</v>
          </cell>
        </row>
        <row r="692">
          <cell r="E692">
            <v>70</v>
          </cell>
          <cell r="F692">
            <v>56</v>
          </cell>
        </row>
        <row r="693">
          <cell r="E693">
            <v>15941</v>
          </cell>
          <cell r="F693">
            <v>115456.9</v>
          </cell>
        </row>
        <row r="695">
          <cell r="E695">
            <v>7104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9"/>
  <sheetViews>
    <sheetView rightToLeft="1" tabSelected="1" workbookViewId="0">
      <selection activeCell="K10" sqref="K10"/>
    </sheetView>
  </sheetViews>
  <sheetFormatPr defaultRowHeight="14.25"/>
  <cols>
    <col min="7" max="19" width="9" style="3"/>
  </cols>
  <sheetData>
    <row r="1" spans="1:9" ht="21">
      <c r="A1" s="1"/>
      <c r="B1" s="2" t="s">
        <v>0</v>
      </c>
      <c r="C1" s="2"/>
      <c r="D1" s="2"/>
      <c r="E1" s="2"/>
      <c r="F1" s="2"/>
    </row>
    <row r="2" spans="1:9" ht="21">
      <c r="A2" s="1"/>
      <c r="B2" s="4"/>
      <c r="C2" s="4"/>
      <c r="D2" s="5"/>
      <c r="E2" s="4"/>
      <c r="F2" s="6"/>
    </row>
    <row r="3" spans="1:9" ht="63">
      <c r="A3" s="7"/>
      <c r="B3" s="8"/>
      <c r="C3" s="8" t="s">
        <v>1</v>
      </c>
      <c r="D3" s="9" t="s">
        <v>2</v>
      </c>
      <c r="E3" s="9" t="s">
        <v>3</v>
      </c>
      <c r="F3" s="10" t="s">
        <v>4</v>
      </c>
    </row>
    <row r="4" spans="1:9" ht="21">
      <c r="A4" s="7"/>
      <c r="B4" s="8" t="s">
        <v>5</v>
      </c>
      <c r="C4" s="8" t="s">
        <v>6</v>
      </c>
      <c r="D4" s="9">
        <f>'[1]سالانه شهرستانها'!E641</f>
        <v>7850</v>
      </c>
      <c r="E4" s="9">
        <f>'[1]سالانه شهرستانها'!F641</f>
        <v>34383</v>
      </c>
      <c r="F4" s="11">
        <f t="shared" ref="F4:F55" si="0">(E4/D4)*1000</f>
        <v>4380</v>
      </c>
      <c r="G4" s="12"/>
      <c r="H4" s="13"/>
      <c r="I4" s="14"/>
    </row>
    <row r="5" spans="1:9" ht="21">
      <c r="A5" s="7"/>
      <c r="B5" s="8" t="s">
        <v>5</v>
      </c>
      <c r="C5" s="8" t="s">
        <v>7</v>
      </c>
      <c r="D5" s="9"/>
      <c r="E5" s="9"/>
      <c r="F5" s="11"/>
      <c r="G5" s="12"/>
      <c r="H5" s="13"/>
    </row>
    <row r="6" spans="1:9" ht="21">
      <c r="A6" s="7"/>
      <c r="B6" s="8" t="s">
        <v>5</v>
      </c>
      <c r="C6" s="8" t="s">
        <v>8</v>
      </c>
      <c r="D6" s="9">
        <f>'[1]سالانه شهرستانها'!E643</f>
        <v>4200</v>
      </c>
      <c r="E6" s="9">
        <f>'[1]سالانه شهرستانها'!F643</f>
        <v>17640</v>
      </c>
      <c r="F6" s="11">
        <f t="shared" si="0"/>
        <v>4200</v>
      </c>
      <c r="G6" s="12"/>
      <c r="H6" s="13"/>
    </row>
    <row r="7" spans="1:9" ht="21">
      <c r="A7" s="7"/>
      <c r="B7" s="8" t="s">
        <v>5</v>
      </c>
      <c r="C7" s="8" t="s">
        <v>9</v>
      </c>
      <c r="D7" s="9"/>
      <c r="E7" s="9"/>
      <c r="F7" s="11"/>
      <c r="G7" s="12"/>
      <c r="H7" s="13"/>
    </row>
    <row r="8" spans="1:9" ht="42">
      <c r="A8" s="7"/>
      <c r="B8" s="8" t="s">
        <v>5</v>
      </c>
      <c r="C8" s="8" t="s">
        <v>10</v>
      </c>
      <c r="D8" s="9"/>
      <c r="E8" s="9"/>
      <c r="F8" s="11"/>
      <c r="G8" s="12"/>
      <c r="H8" s="13"/>
    </row>
    <row r="9" spans="1:9" ht="42">
      <c r="A9" s="7"/>
      <c r="B9" s="8" t="s">
        <v>5</v>
      </c>
      <c r="C9" s="8" t="s">
        <v>11</v>
      </c>
      <c r="D9" s="9"/>
      <c r="E9" s="9"/>
      <c r="F9" s="11"/>
      <c r="G9" s="12"/>
      <c r="H9" s="13"/>
    </row>
    <row r="10" spans="1:9" ht="21">
      <c r="A10" s="7"/>
      <c r="B10" s="8" t="s">
        <v>5</v>
      </c>
      <c r="C10" s="8" t="s">
        <v>12</v>
      </c>
      <c r="D10" s="9">
        <f>'[1]سالانه شهرستانها'!E647</f>
        <v>150</v>
      </c>
      <c r="E10" s="9">
        <f>'[1]سالانه شهرستانها'!F647</f>
        <v>390</v>
      </c>
      <c r="F10" s="11">
        <f t="shared" si="0"/>
        <v>2600</v>
      </c>
      <c r="G10" s="12"/>
      <c r="H10" s="13"/>
    </row>
    <row r="11" spans="1:9" ht="21">
      <c r="A11" s="7"/>
      <c r="B11" s="8" t="s">
        <v>13</v>
      </c>
      <c r="C11" s="8" t="s">
        <v>14</v>
      </c>
      <c r="D11" s="9">
        <f>'[1]سالانه شهرستانها'!E648</f>
        <v>24</v>
      </c>
      <c r="E11" s="9">
        <f>'[1]سالانه شهرستانها'!F648</f>
        <v>33.6</v>
      </c>
      <c r="F11" s="11">
        <f t="shared" si="0"/>
        <v>1400.0000000000002</v>
      </c>
      <c r="G11" s="12"/>
      <c r="H11" s="13"/>
    </row>
    <row r="12" spans="1:9" ht="21">
      <c r="A12" s="7"/>
      <c r="B12" s="8" t="s">
        <v>13</v>
      </c>
      <c r="C12" s="8" t="s">
        <v>15</v>
      </c>
      <c r="D12" s="9"/>
      <c r="E12" s="9"/>
      <c r="F12" s="11"/>
      <c r="G12" s="12"/>
      <c r="H12" s="13"/>
    </row>
    <row r="13" spans="1:9" ht="21">
      <c r="A13" s="7"/>
      <c r="B13" s="8" t="s">
        <v>13</v>
      </c>
      <c r="C13" s="8" t="s">
        <v>16</v>
      </c>
      <c r="D13" s="9">
        <f>'[1]سالانه شهرستانها'!E650</f>
        <v>282</v>
      </c>
      <c r="E13" s="9">
        <f>'[1]سالانه شهرستانها'!F650</f>
        <v>645.20000000000005</v>
      </c>
      <c r="F13" s="11">
        <f t="shared" si="0"/>
        <v>2287.9432624113474</v>
      </c>
      <c r="G13" s="12"/>
      <c r="H13" s="13"/>
    </row>
    <row r="14" spans="1:9" ht="21">
      <c r="A14" s="7"/>
      <c r="B14" s="8" t="s">
        <v>13</v>
      </c>
      <c r="C14" s="8" t="s">
        <v>17</v>
      </c>
      <c r="D14" s="9">
        <f>'[1]سالانه شهرستانها'!E651</f>
        <v>30</v>
      </c>
      <c r="E14" s="9">
        <f>'[1]سالانه شهرستانها'!F651</f>
        <v>45</v>
      </c>
      <c r="F14" s="11">
        <f t="shared" si="0"/>
        <v>1500</v>
      </c>
      <c r="G14" s="12"/>
      <c r="H14" s="13"/>
    </row>
    <row r="15" spans="1:9" ht="21">
      <c r="A15" s="7"/>
      <c r="B15" s="8" t="s">
        <v>13</v>
      </c>
      <c r="C15" s="8" t="s">
        <v>18</v>
      </c>
      <c r="D15" s="9"/>
      <c r="E15" s="9"/>
      <c r="F15" s="11"/>
      <c r="G15" s="12"/>
      <c r="H15" s="13"/>
    </row>
    <row r="16" spans="1:9" ht="21">
      <c r="A16" s="7"/>
      <c r="B16" s="8" t="s">
        <v>13</v>
      </c>
      <c r="C16" s="8" t="s">
        <v>19</v>
      </c>
      <c r="D16" s="9"/>
      <c r="E16" s="9"/>
      <c r="F16" s="11"/>
      <c r="G16" s="12"/>
      <c r="H16" s="13"/>
    </row>
    <row r="17" spans="1:8" ht="42">
      <c r="A17" s="7"/>
      <c r="B17" s="8" t="s">
        <v>20</v>
      </c>
      <c r="C17" s="8" t="s">
        <v>21</v>
      </c>
      <c r="D17" s="9"/>
      <c r="E17" s="9"/>
      <c r="F17" s="11"/>
      <c r="G17" s="12"/>
      <c r="H17" s="13"/>
    </row>
    <row r="18" spans="1:8" ht="42">
      <c r="A18" s="7"/>
      <c r="B18" s="8" t="s">
        <v>20</v>
      </c>
      <c r="C18" s="8" t="s">
        <v>22</v>
      </c>
      <c r="D18" s="9">
        <f>'[1]سالانه شهرستانها'!E655</f>
        <v>16</v>
      </c>
      <c r="E18" s="9">
        <f>'[1]سالانه شهرستانها'!F655</f>
        <v>344</v>
      </c>
      <c r="F18" s="11">
        <f t="shared" si="0"/>
        <v>21500</v>
      </c>
      <c r="G18" s="12"/>
      <c r="H18" s="13"/>
    </row>
    <row r="19" spans="1:8" ht="42">
      <c r="A19" s="7"/>
      <c r="B19" s="8" t="s">
        <v>20</v>
      </c>
      <c r="C19" s="8" t="s">
        <v>23</v>
      </c>
      <c r="D19" s="9">
        <f>'[1]سالانه شهرستانها'!E656</f>
        <v>170</v>
      </c>
      <c r="E19" s="9">
        <f>'[1]سالانه شهرستانها'!F656</f>
        <v>5355</v>
      </c>
      <c r="F19" s="11">
        <f t="shared" si="0"/>
        <v>31500</v>
      </c>
      <c r="G19" s="12"/>
      <c r="H19" s="13"/>
    </row>
    <row r="20" spans="1:8" ht="42">
      <c r="A20" s="7"/>
      <c r="B20" s="8" t="s">
        <v>20</v>
      </c>
      <c r="C20" s="8" t="s">
        <v>24</v>
      </c>
      <c r="D20" s="9">
        <f>'[1]سالانه شهرستانها'!E657</f>
        <v>14</v>
      </c>
      <c r="E20" s="9">
        <f>'[1]سالانه شهرستانها'!F657</f>
        <v>413</v>
      </c>
      <c r="F20" s="11">
        <f t="shared" si="0"/>
        <v>29500</v>
      </c>
      <c r="G20" s="12"/>
      <c r="H20" s="13"/>
    </row>
    <row r="21" spans="1:8" ht="42">
      <c r="A21" s="7"/>
      <c r="B21" s="8" t="s">
        <v>20</v>
      </c>
      <c r="C21" s="8" t="s">
        <v>25</v>
      </c>
      <c r="D21" s="9"/>
      <c r="E21" s="9"/>
      <c r="F21" s="11"/>
      <c r="G21" s="12"/>
      <c r="H21" s="13"/>
    </row>
    <row r="22" spans="1:8" ht="42">
      <c r="A22" s="7"/>
      <c r="B22" s="8" t="s">
        <v>26</v>
      </c>
      <c r="C22" s="8" t="s">
        <v>27</v>
      </c>
      <c r="D22" s="9">
        <f>'[1]سالانه شهرستانها'!E659</f>
        <v>18</v>
      </c>
      <c r="E22" s="9">
        <f>'[1]سالانه شهرستانها'!F659</f>
        <v>576</v>
      </c>
      <c r="F22" s="11">
        <f t="shared" si="0"/>
        <v>32000</v>
      </c>
      <c r="G22" s="12"/>
      <c r="H22" s="13"/>
    </row>
    <row r="23" spans="1:8" ht="21">
      <c r="A23" s="7"/>
      <c r="B23" s="8" t="s">
        <v>26</v>
      </c>
      <c r="C23" s="8" t="s">
        <v>28</v>
      </c>
      <c r="D23" s="9">
        <f>'[1]سالانه شهرستانها'!E660</f>
        <v>36</v>
      </c>
      <c r="E23" s="9">
        <f>'[1]سالانه شهرستانها'!F660</f>
        <v>1746</v>
      </c>
      <c r="F23" s="11">
        <f t="shared" si="0"/>
        <v>48500</v>
      </c>
      <c r="G23" s="12"/>
      <c r="H23" s="13"/>
    </row>
    <row r="24" spans="1:8" ht="42">
      <c r="A24" s="7"/>
      <c r="B24" s="8" t="s">
        <v>26</v>
      </c>
      <c r="C24" s="8" t="s">
        <v>29</v>
      </c>
      <c r="D24" s="9">
        <f>'[1]سالانه شهرستانها'!E661</f>
        <v>12</v>
      </c>
      <c r="E24" s="9">
        <f>'[1]سالانه شهرستانها'!F661</f>
        <v>372</v>
      </c>
      <c r="F24" s="11">
        <f t="shared" si="0"/>
        <v>31000</v>
      </c>
      <c r="G24" s="12"/>
      <c r="H24" s="13"/>
    </row>
    <row r="25" spans="1:8" ht="21">
      <c r="A25" s="7"/>
      <c r="B25" s="8" t="s">
        <v>26</v>
      </c>
      <c r="C25" s="8" t="s">
        <v>30</v>
      </c>
      <c r="D25" s="9">
        <f>'[1]سالانه شهرستانها'!E662</f>
        <v>6</v>
      </c>
      <c r="E25" s="9">
        <f>'[1]سالانه شهرستانها'!F662</f>
        <v>150</v>
      </c>
      <c r="F25" s="11">
        <f t="shared" si="0"/>
        <v>25000</v>
      </c>
      <c r="G25" s="12"/>
      <c r="H25" s="13"/>
    </row>
    <row r="26" spans="1:8" ht="21">
      <c r="A26" s="7"/>
      <c r="B26" s="8" t="s">
        <v>26</v>
      </c>
      <c r="C26" s="8" t="s">
        <v>31</v>
      </c>
      <c r="D26" s="9"/>
      <c r="E26" s="9"/>
      <c r="F26" s="11"/>
      <c r="G26" s="12"/>
      <c r="H26" s="13"/>
    </row>
    <row r="27" spans="1:8" ht="21">
      <c r="A27" s="7"/>
      <c r="B27" s="8" t="s">
        <v>26</v>
      </c>
      <c r="C27" s="8" t="s">
        <v>32</v>
      </c>
      <c r="D27" s="9"/>
      <c r="E27" s="9"/>
      <c r="F27" s="11"/>
      <c r="G27" s="12"/>
      <c r="H27" s="13"/>
    </row>
    <row r="28" spans="1:8" ht="21">
      <c r="A28" s="7"/>
      <c r="B28" s="8" t="s">
        <v>26</v>
      </c>
      <c r="C28" s="8" t="s">
        <v>33</v>
      </c>
      <c r="D28" s="9"/>
      <c r="E28" s="9"/>
      <c r="F28" s="11"/>
      <c r="G28" s="12"/>
      <c r="H28" s="13"/>
    </row>
    <row r="29" spans="1:8" ht="42">
      <c r="A29" s="7"/>
      <c r="B29" s="8" t="s">
        <v>26</v>
      </c>
      <c r="C29" s="8" t="s">
        <v>34</v>
      </c>
      <c r="D29" s="9">
        <f>'[1]سالانه شهرستانها'!E666</f>
        <v>7</v>
      </c>
      <c r="E29" s="9">
        <f>'[1]سالانه شهرستانها'!F666</f>
        <v>141.4</v>
      </c>
      <c r="F29" s="11">
        <f t="shared" si="0"/>
        <v>20200</v>
      </c>
      <c r="G29" s="12"/>
      <c r="H29" s="13"/>
    </row>
    <row r="30" spans="1:8" ht="42">
      <c r="A30" s="7"/>
      <c r="B30" s="8" t="s">
        <v>26</v>
      </c>
      <c r="C30" s="8" t="s">
        <v>35</v>
      </c>
      <c r="D30" s="9"/>
      <c r="E30" s="9"/>
      <c r="F30" s="11"/>
      <c r="G30" s="12"/>
      <c r="H30" s="13"/>
    </row>
    <row r="31" spans="1:8" ht="42">
      <c r="A31" s="7"/>
      <c r="B31" s="8" t="s">
        <v>36</v>
      </c>
      <c r="C31" s="8" t="s">
        <v>37</v>
      </c>
      <c r="D31" s="9">
        <f>'[1]سالانه شهرستانها'!E668</f>
        <v>400</v>
      </c>
      <c r="E31" s="9">
        <f>'[1]سالانه شهرستانها'!F668</f>
        <v>3800</v>
      </c>
      <c r="F31" s="11">
        <f t="shared" si="0"/>
        <v>9500</v>
      </c>
      <c r="G31" s="12"/>
      <c r="H31" s="13"/>
    </row>
    <row r="32" spans="1:8" ht="42">
      <c r="A32" s="7"/>
      <c r="B32" s="8" t="s">
        <v>36</v>
      </c>
      <c r="C32" s="8" t="s">
        <v>38</v>
      </c>
      <c r="D32" s="9"/>
      <c r="E32" s="9"/>
      <c r="F32" s="11"/>
      <c r="G32" s="12"/>
      <c r="H32" s="13"/>
    </row>
    <row r="33" spans="1:8" ht="42">
      <c r="A33" s="7"/>
      <c r="B33" s="8" t="s">
        <v>36</v>
      </c>
      <c r="C33" s="8" t="s">
        <v>39</v>
      </c>
      <c r="D33" s="9">
        <f>'[1]سالانه شهرستانها'!E670</f>
        <v>8</v>
      </c>
      <c r="E33" s="9">
        <f>'[1]سالانه شهرستانها'!F670</f>
        <v>256</v>
      </c>
      <c r="F33" s="11">
        <f t="shared" si="0"/>
        <v>32000</v>
      </c>
      <c r="G33" s="12"/>
      <c r="H33" s="13"/>
    </row>
    <row r="34" spans="1:8" ht="42">
      <c r="A34" s="7"/>
      <c r="B34" s="8" t="s">
        <v>36</v>
      </c>
      <c r="C34" s="8" t="s">
        <v>40</v>
      </c>
      <c r="D34" s="9">
        <f>'[1]سالانه شهرستانها'!E671</f>
        <v>44</v>
      </c>
      <c r="E34" s="9">
        <f>'[1]سالانه شهرستانها'!F671</f>
        <v>1584</v>
      </c>
      <c r="F34" s="11">
        <f t="shared" si="0"/>
        <v>36000</v>
      </c>
      <c r="G34" s="12"/>
      <c r="H34" s="13"/>
    </row>
    <row r="35" spans="1:8" ht="42">
      <c r="A35" s="7"/>
      <c r="B35" s="8" t="s">
        <v>36</v>
      </c>
      <c r="C35" s="8" t="s">
        <v>41</v>
      </c>
      <c r="D35" s="9"/>
      <c r="E35" s="9"/>
      <c r="F35" s="11"/>
      <c r="G35" s="12"/>
      <c r="H35" s="13"/>
    </row>
    <row r="36" spans="1:8" ht="42">
      <c r="A36" s="7"/>
      <c r="B36" s="8" t="s">
        <v>36</v>
      </c>
      <c r="C36" s="8" t="s">
        <v>42</v>
      </c>
      <c r="D36" s="9">
        <f>'[1]سالانه شهرستانها'!E673</f>
        <v>17</v>
      </c>
      <c r="E36" s="9">
        <f>'[1]سالانه شهرستانها'!F673</f>
        <v>646</v>
      </c>
      <c r="F36" s="11">
        <f t="shared" si="0"/>
        <v>38000</v>
      </c>
      <c r="G36" s="12"/>
      <c r="H36" s="13"/>
    </row>
    <row r="37" spans="1:8" ht="42">
      <c r="A37" s="7"/>
      <c r="B37" s="8" t="s">
        <v>36</v>
      </c>
      <c r="C37" s="8" t="s">
        <v>43</v>
      </c>
      <c r="D37" s="9"/>
      <c r="E37" s="9"/>
      <c r="F37" s="11"/>
      <c r="G37" s="12"/>
      <c r="H37" s="13"/>
    </row>
    <row r="38" spans="1:8" ht="42">
      <c r="A38" s="7"/>
      <c r="B38" s="8" t="s">
        <v>36</v>
      </c>
      <c r="C38" s="8" t="s">
        <v>44</v>
      </c>
      <c r="D38" s="9">
        <f>'[1]سالانه شهرستانها'!E675</f>
        <v>828</v>
      </c>
      <c r="E38" s="9">
        <f>'[1]سالانه شهرستانها'!F675</f>
        <v>39330</v>
      </c>
      <c r="F38" s="11">
        <f t="shared" si="0"/>
        <v>47500</v>
      </c>
      <c r="G38" s="12"/>
      <c r="H38" s="13"/>
    </row>
    <row r="39" spans="1:8" ht="63">
      <c r="A39" s="7"/>
      <c r="B39" s="8" t="s">
        <v>36</v>
      </c>
      <c r="C39" s="8" t="s">
        <v>45</v>
      </c>
      <c r="D39" s="9">
        <f>'[1]سالانه شهرستانها'!E676</f>
        <v>38</v>
      </c>
      <c r="E39" s="9">
        <f>'[1]سالانه شهرستانها'!F676</f>
        <v>760</v>
      </c>
      <c r="F39" s="11">
        <f t="shared" si="0"/>
        <v>20000</v>
      </c>
      <c r="G39" s="12"/>
      <c r="H39" s="13"/>
    </row>
    <row r="40" spans="1:8" ht="42">
      <c r="A40" s="7"/>
      <c r="B40" s="8" t="s">
        <v>36</v>
      </c>
      <c r="C40" s="8" t="s">
        <v>46</v>
      </c>
      <c r="D40" s="9"/>
      <c r="E40" s="9"/>
      <c r="F40" s="11"/>
      <c r="G40" s="12"/>
      <c r="H40" s="13"/>
    </row>
    <row r="41" spans="1:8" ht="42">
      <c r="A41" s="7"/>
      <c r="B41" s="8" t="s">
        <v>47</v>
      </c>
      <c r="C41" s="8" t="s">
        <v>48</v>
      </c>
      <c r="D41" s="9">
        <f>'[1]سالانه شهرستانها'!E678</f>
        <v>279</v>
      </c>
      <c r="E41" s="9">
        <f>'[1]سالانه شهرستانها'!F678</f>
        <v>572</v>
      </c>
      <c r="F41" s="11">
        <f t="shared" si="0"/>
        <v>2050.179211469534</v>
      </c>
      <c r="G41" s="12"/>
      <c r="H41" s="13"/>
    </row>
    <row r="42" spans="1:8" ht="42">
      <c r="A42" s="7"/>
      <c r="B42" s="8" t="s">
        <v>47</v>
      </c>
      <c r="C42" s="8" t="s">
        <v>49</v>
      </c>
      <c r="D42" s="9">
        <f>'[1]سالانه شهرستانها'!E679</f>
        <v>2</v>
      </c>
      <c r="E42" s="9">
        <f>'[1]سالانه شهرستانها'!F679</f>
        <v>1.9</v>
      </c>
      <c r="F42" s="11">
        <f t="shared" si="0"/>
        <v>950</v>
      </c>
      <c r="G42" s="12"/>
      <c r="H42" s="13"/>
    </row>
    <row r="43" spans="1:8" ht="42">
      <c r="A43" s="7"/>
      <c r="B43" s="8" t="s">
        <v>47</v>
      </c>
      <c r="C43" s="8" t="s">
        <v>50</v>
      </c>
      <c r="D43" s="9">
        <f>'[1]سالانه شهرستانها'!E680</f>
        <v>25</v>
      </c>
      <c r="E43" s="9">
        <f>'[1]سالانه شهرستانها'!F680</f>
        <v>45</v>
      </c>
      <c r="F43" s="11">
        <f t="shared" si="0"/>
        <v>1800</v>
      </c>
      <c r="G43" s="12"/>
      <c r="H43" s="13"/>
    </row>
    <row r="44" spans="1:8" ht="42">
      <c r="A44" s="7"/>
      <c r="B44" s="8" t="s">
        <v>47</v>
      </c>
      <c r="C44" s="8" t="s">
        <v>51</v>
      </c>
      <c r="D44" s="9">
        <f>'[1]سالانه شهرستانها'!E681</f>
        <v>120</v>
      </c>
      <c r="E44" s="9">
        <f>'[1]سالانه شهرستانها'!F681</f>
        <v>173</v>
      </c>
      <c r="F44" s="11">
        <f t="shared" si="0"/>
        <v>1441.6666666666667</v>
      </c>
      <c r="G44" s="12"/>
      <c r="H44" s="13"/>
    </row>
    <row r="45" spans="1:8" ht="42">
      <c r="A45" s="7"/>
      <c r="B45" s="8" t="s">
        <v>52</v>
      </c>
      <c r="C45" s="8" t="s">
        <v>53</v>
      </c>
      <c r="D45" s="9">
        <f>'[1]سالانه شهرستانها'!E682</f>
        <v>115</v>
      </c>
      <c r="E45" s="9">
        <f>'[1]سالانه شهرستانها'!F682</f>
        <v>3450</v>
      </c>
      <c r="F45" s="11">
        <f t="shared" si="0"/>
        <v>30000</v>
      </c>
      <c r="G45" s="12"/>
      <c r="H45" s="13"/>
    </row>
    <row r="46" spans="1:8" ht="42">
      <c r="A46" s="7"/>
      <c r="B46" s="8" t="s">
        <v>52</v>
      </c>
      <c r="C46" s="8" t="s">
        <v>54</v>
      </c>
      <c r="D46" s="9"/>
      <c r="E46" s="9"/>
      <c r="F46" s="11"/>
      <c r="G46" s="12"/>
      <c r="H46" s="13"/>
    </row>
    <row r="47" spans="1:8" ht="42">
      <c r="A47" s="7"/>
      <c r="B47" s="8" t="s">
        <v>52</v>
      </c>
      <c r="C47" s="8" t="s">
        <v>55</v>
      </c>
      <c r="D47" s="9"/>
      <c r="E47" s="9"/>
      <c r="F47" s="11"/>
      <c r="G47" s="12"/>
      <c r="H47" s="13"/>
    </row>
    <row r="48" spans="1:8" ht="42">
      <c r="A48" s="7"/>
      <c r="B48" s="8" t="s">
        <v>52</v>
      </c>
      <c r="C48" s="8" t="s">
        <v>56</v>
      </c>
      <c r="D48" s="9"/>
      <c r="E48" s="9"/>
      <c r="F48" s="11"/>
      <c r="G48" s="12"/>
      <c r="H48" s="13"/>
    </row>
    <row r="49" spans="1:8" ht="42">
      <c r="A49" s="7"/>
      <c r="B49" s="8" t="s">
        <v>57</v>
      </c>
      <c r="C49" s="8" t="s">
        <v>58</v>
      </c>
      <c r="D49" s="9">
        <f>'[1]سالانه شهرستانها'!E686</f>
        <v>1180</v>
      </c>
      <c r="E49" s="9">
        <f>'[1]سالانه شهرستانها'!F686</f>
        <v>2548.8000000000002</v>
      </c>
      <c r="F49" s="11">
        <f t="shared" si="0"/>
        <v>2160</v>
      </c>
      <c r="G49" s="12"/>
      <c r="H49" s="13"/>
    </row>
    <row r="50" spans="1:8" ht="42">
      <c r="A50" s="7"/>
      <c r="B50" s="8" t="s">
        <v>57</v>
      </c>
      <c r="C50" s="8" t="s">
        <v>59</v>
      </c>
      <c r="D50" s="9"/>
      <c r="E50" s="9"/>
      <c r="F50" s="11"/>
      <c r="G50" s="12"/>
      <c r="H50" s="13"/>
    </row>
    <row r="51" spans="1:8" ht="42">
      <c r="A51" s="1"/>
      <c r="B51" s="8" t="s">
        <v>57</v>
      </c>
      <c r="C51" s="8" t="s">
        <v>60</v>
      </c>
      <c r="D51" s="9"/>
      <c r="E51" s="9"/>
      <c r="F51" s="11"/>
      <c r="G51" s="12"/>
      <c r="H51" s="13"/>
    </row>
    <row r="52" spans="1:8" ht="21">
      <c r="A52" s="15"/>
      <c r="B52" s="16" t="s">
        <v>57</v>
      </c>
      <c r="C52" s="16" t="s">
        <v>61</v>
      </c>
      <c r="D52" s="9"/>
      <c r="E52" s="9"/>
      <c r="F52" s="11"/>
      <c r="G52" s="12"/>
      <c r="H52" s="13"/>
    </row>
    <row r="53" spans="1:8" ht="21">
      <c r="A53" s="17"/>
      <c r="B53" s="16" t="s">
        <v>57</v>
      </c>
      <c r="C53" s="16" t="s">
        <v>62</v>
      </c>
      <c r="D53" s="9"/>
      <c r="E53" s="9"/>
      <c r="F53" s="11"/>
      <c r="G53" s="12"/>
      <c r="H53" s="13"/>
    </row>
    <row r="54" spans="1:8" ht="21">
      <c r="A54" s="17"/>
      <c r="B54" s="16" t="s">
        <v>57</v>
      </c>
      <c r="C54" s="16" t="s">
        <v>63</v>
      </c>
      <c r="D54" s="9"/>
      <c r="E54" s="9"/>
      <c r="F54" s="11"/>
      <c r="G54" s="12"/>
      <c r="H54" s="13"/>
    </row>
    <row r="55" spans="1:8" ht="21">
      <c r="A55" s="17"/>
      <c r="B55" s="16" t="s">
        <v>57</v>
      </c>
      <c r="C55" s="16" t="s">
        <v>57</v>
      </c>
      <c r="D55" s="9">
        <f>'[1]سالانه شهرستانها'!E692</f>
        <v>70</v>
      </c>
      <c r="E55" s="9">
        <f>'[1]سالانه شهرستانها'!F692</f>
        <v>56</v>
      </c>
      <c r="F55" s="11">
        <f t="shared" si="0"/>
        <v>800</v>
      </c>
      <c r="G55" s="12"/>
      <c r="H55" s="13"/>
    </row>
    <row r="56" spans="1:8" ht="21">
      <c r="A56" s="17"/>
      <c r="B56" s="16"/>
      <c r="C56" s="16" t="s">
        <v>64</v>
      </c>
      <c r="D56" s="9">
        <f>'[1]سالانه شهرستانها'!E693</f>
        <v>15941</v>
      </c>
      <c r="E56" s="9">
        <f>'[1]سالانه شهرستانها'!F693</f>
        <v>115456.9</v>
      </c>
      <c r="F56" s="11"/>
      <c r="G56" s="12"/>
    </row>
    <row r="57" spans="1:8" ht="21">
      <c r="A57" s="17"/>
      <c r="B57" s="16"/>
      <c r="C57" s="16" t="s">
        <v>65</v>
      </c>
      <c r="D57" s="9"/>
      <c r="E57" s="9"/>
      <c r="F57" s="11"/>
      <c r="G57" s="12"/>
    </row>
    <row r="58" spans="1:8" ht="21">
      <c r="A58" s="17"/>
      <c r="B58" s="16"/>
      <c r="C58" s="16" t="s">
        <v>66</v>
      </c>
      <c r="D58" s="9">
        <f>'[1]سالانه شهرستانها'!E695</f>
        <v>7104</v>
      </c>
      <c r="E58" s="9"/>
      <c r="F58" s="18"/>
      <c r="G58" s="12"/>
    </row>
    <row r="59" spans="1:8" ht="21">
      <c r="A59" s="17"/>
      <c r="B59" s="16"/>
      <c r="C59" s="16" t="s">
        <v>67</v>
      </c>
      <c r="D59" s="9"/>
      <c r="E59" s="9"/>
      <c r="F59" s="18"/>
      <c r="G59" s="12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2021-11-20T08:52:18Z</dcterms:modified>
</cp:coreProperties>
</file>