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45" windowWidth="15135" windowHeight="8130" tabRatio="927" firstSheet="1" activeTab="1"/>
  </bookViews>
  <sheets>
    <sheet name="کل 97 باغی" sheetId="133" state="hidden" r:id="rId1"/>
    <sheet name="شهرضا" sheetId="107" r:id="rId2"/>
  </sheets>
  <definedNames>
    <definedName name="_xlnm._FilterDatabase" localSheetId="0" hidden="1">'کل 97 باغی'!$A$4:$P$1275</definedName>
  </definedNames>
  <calcPr calcId="152511"/>
</workbook>
</file>

<file path=xl/calcChain.xml><?xml version="1.0" encoding="utf-8"?>
<calcChain xmlns="http://schemas.openxmlformats.org/spreadsheetml/2006/main">
  <c r="G987" i="133"/>
  <c r="J987"/>
  <c r="N987"/>
  <c r="O987"/>
  <c r="K987" l="1"/>
  <c r="M1274"/>
  <c r="L1274"/>
  <c r="I1274"/>
  <c r="H1274"/>
  <c r="F1274"/>
  <c r="E1274"/>
  <c r="O1273"/>
  <c r="N1273"/>
  <c r="J1273"/>
  <c r="G1273"/>
  <c r="O1272"/>
  <c r="N1272"/>
  <c r="J1272"/>
  <c r="G1272"/>
  <c r="O1271"/>
  <c r="N1271"/>
  <c r="J1271"/>
  <c r="G1271"/>
  <c r="O1270"/>
  <c r="N1270"/>
  <c r="J1270"/>
  <c r="G1270"/>
  <c r="O1269"/>
  <c r="N1269"/>
  <c r="J1269"/>
  <c r="G1269"/>
  <c r="G1274" s="1"/>
  <c r="M1267"/>
  <c r="L1267"/>
  <c r="I1267"/>
  <c r="H1267"/>
  <c r="F1267"/>
  <c r="E1267"/>
  <c r="O1266"/>
  <c r="N1266"/>
  <c r="J1266"/>
  <c r="G1266"/>
  <c r="O1265"/>
  <c r="N1265"/>
  <c r="J1265"/>
  <c r="G1265"/>
  <c r="O1264"/>
  <c r="N1264"/>
  <c r="J1264"/>
  <c r="G1264"/>
  <c r="G1267" s="1"/>
  <c r="M1263"/>
  <c r="L1263"/>
  <c r="I1263"/>
  <c r="H1263"/>
  <c r="F1263"/>
  <c r="E1263"/>
  <c r="O1262"/>
  <c r="N1262"/>
  <c r="J1262"/>
  <c r="G1262"/>
  <c r="O1261"/>
  <c r="N1261"/>
  <c r="J1261"/>
  <c r="G1261"/>
  <c r="O1260"/>
  <c r="N1260"/>
  <c r="J1260"/>
  <c r="G1260"/>
  <c r="O1259"/>
  <c r="N1259"/>
  <c r="J1259"/>
  <c r="G1259"/>
  <c r="O1258"/>
  <c r="N1258"/>
  <c r="J1258"/>
  <c r="G1258"/>
  <c r="M1257"/>
  <c r="L1257"/>
  <c r="I1257"/>
  <c r="H1257"/>
  <c r="F1257"/>
  <c r="E1257"/>
  <c r="O1256"/>
  <c r="N1256"/>
  <c r="J1256"/>
  <c r="G1256"/>
  <c r="O1255"/>
  <c r="N1255"/>
  <c r="J1255"/>
  <c r="G1255"/>
  <c r="O1254"/>
  <c r="N1254"/>
  <c r="J1254"/>
  <c r="G1254"/>
  <c r="O1253"/>
  <c r="N1253"/>
  <c r="J1253"/>
  <c r="G1253"/>
  <c r="O1252"/>
  <c r="N1252"/>
  <c r="J1252"/>
  <c r="G1252"/>
  <c r="M1251"/>
  <c r="L1251"/>
  <c r="I1251"/>
  <c r="H1251"/>
  <c r="F1251"/>
  <c r="E1251"/>
  <c r="O1250"/>
  <c r="N1250"/>
  <c r="J1250"/>
  <c r="G1250"/>
  <c r="O1249"/>
  <c r="N1249"/>
  <c r="N1251" s="1"/>
  <c r="J1249"/>
  <c r="G1249"/>
  <c r="G1251" s="1"/>
  <c r="M1248"/>
  <c r="L1248"/>
  <c r="I1248"/>
  <c r="H1248"/>
  <c r="F1248"/>
  <c r="E1248"/>
  <c r="O1247"/>
  <c r="N1247"/>
  <c r="J1247"/>
  <c r="G1247"/>
  <c r="O1246"/>
  <c r="N1246"/>
  <c r="J1246"/>
  <c r="G1246"/>
  <c r="O1245"/>
  <c r="N1245"/>
  <c r="J1245"/>
  <c r="G1245"/>
  <c r="O1244"/>
  <c r="N1244"/>
  <c r="J1244"/>
  <c r="G1244"/>
  <c r="M1243"/>
  <c r="L1243"/>
  <c r="I1243"/>
  <c r="H1243"/>
  <c r="F1243"/>
  <c r="E1243"/>
  <c r="O1242"/>
  <c r="N1242"/>
  <c r="J1242"/>
  <c r="G1242"/>
  <c r="O1241"/>
  <c r="N1241"/>
  <c r="N1243" s="1"/>
  <c r="J1241"/>
  <c r="J1243" s="1"/>
  <c r="G1241"/>
  <c r="G1243" s="1"/>
  <c r="M1240"/>
  <c r="L1240"/>
  <c r="I1240"/>
  <c r="H1240"/>
  <c r="F1240"/>
  <c r="E1240"/>
  <c r="O1239"/>
  <c r="N1239"/>
  <c r="J1239"/>
  <c r="G1239"/>
  <c r="O1238"/>
  <c r="N1238"/>
  <c r="J1238"/>
  <c r="G1238"/>
  <c r="O1237"/>
  <c r="N1237"/>
  <c r="J1237"/>
  <c r="G1237"/>
  <c r="O1236"/>
  <c r="N1236"/>
  <c r="J1236"/>
  <c r="G1236"/>
  <c r="O1235"/>
  <c r="N1235"/>
  <c r="J1235"/>
  <c r="G1235"/>
  <c r="O1234"/>
  <c r="N1234"/>
  <c r="J1234"/>
  <c r="G1234"/>
  <c r="O1233"/>
  <c r="N1233"/>
  <c r="J1233"/>
  <c r="G1233"/>
  <c r="O1232"/>
  <c r="N1232"/>
  <c r="J1232"/>
  <c r="G1232"/>
  <c r="G1240" s="1"/>
  <c r="M1231"/>
  <c r="L1231"/>
  <c r="I1231"/>
  <c r="H1231"/>
  <c r="F1231"/>
  <c r="E1231"/>
  <c r="O1230"/>
  <c r="N1230"/>
  <c r="J1230"/>
  <c r="G1230"/>
  <c r="O1229"/>
  <c r="N1229"/>
  <c r="J1229"/>
  <c r="G1229"/>
  <c r="O1228"/>
  <c r="N1228"/>
  <c r="J1228"/>
  <c r="G1228"/>
  <c r="G1231" s="1"/>
  <c r="M1223"/>
  <c r="L1223"/>
  <c r="I1223"/>
  <c r="H1223"/>
  <c r="F1223"/>
  <c r="E1223"/>
  <c r="O1222"/>
  <c r="N1222"/>
  <c r="J1222"/>
  <c r="G1222"/>
  <c r="O1221"/>
  <c r="N1221"/>
  <c r="J1221"/>
  <c r="G1221"/>
  <c r="O1220"/>
  <c r="N1220"/>
  <c r="J1220"/>
  <c r="G1220"/>
  <c r="O1219"/>
  <c r="N1219"/>
  <c r="J1219"/>
  <c r="G1219"/>
  <c r="O1218"/>
  <c r="N1218"/>
  <c r="J1218"/>
  <c r="G1218"/>
  <c r="G1223" s="1"/>
  <c r="M1216"/>
  <c r="L1216"/>
  <c r="I1216"/>
  <c r="H1216"/>
  <c r="F1216"/>
  <c r="E1216"/>
  <c r="O1215"/>
  <c r="N1215"/>
  <c r="J1215"/>
  <c r="G1215"/>
  <c r="O1214"/>
  <c r="N1214"/>
  <c r="J1214"/>
  <c r="G1214"/>
  <c r="O1213"/>
  <c r="N1213"/>
  <c r="J1213"/>
  <c r="G1213"/>
  <c r="G1216" s="1"/>
  <c r="M1212"/>
  <c r="L1212"/>
  <c r="I1212"/>
  <c r="H1212"/>
  <c r="F1212"/>
  <c r="E1212"/>
  <c r="O1211"/>
  <c r="N1211"/>
  <c r="J1211"/>
  <c r="G1211"/>
  <c r="O1210"/>
  <c r="N1210"/>
  <c r="J1210"/>
  <c r="G1210"/>
  <c r="O1209"/>
  <c r="N1209"/>
  <c r="J1209"/>
  <c r="G1209"/>
  <c r="O1208"/>
  <c r="N1208"/>
  <c r="J1208"/>
  <c r="G1208"/>
  <c r="O1207"/>
  <c r="N1207"/>
  <c r="J1207"/>
  <c r="G1207"/>
  <c r="M1206"/>
  <c r="L1206"/>
  <c r="I1206"/>
  <c r="H1206"/>
  <c r="F1206"/>
  <c r="E1206"/>
  <c r="O1205"/>
  <c r="N1205"/>
  <c r="J1205"/>
  <c r="G1205"/>
  <c r="O1204"/>
  <c r="N1204"/>
  <c r="J1204"/>
  <c r="G1204"/>
  <c r="O1203"/>
  <c r="N1203"/>
  <c r="J1203"/>
  <c r="G1203"/>
  <c r="O1202"/>
  <c r="N1202"/>
  <c r="J1202"/>
  <c r="G1202"/>
  <c r="O1201"/>
  <c r="N1201"/>
  <c r="J1201"/>
  <c r="G1201"/>
  <c r="M1200"/>
  <c r="L1200"/>
  <c r="I1200"/>
  <c r="H1200"/>
  <c r="F1200"/>
  <c r="E1200"/>
  <c r="O1199"/>
  <c r="N1199"/>
  <c r="J1199"/>
  <c r="G1199"/>
  <c r="O1198"/>
  <c r="N1198"/>
  <c r="N1200" s="1"/>
  <c r="J1198"/>
  <c r="J1200" s="1"/>
  <c r="G1198"/>
  <c r="G1200" s="1"/>
  <c r="M1197"/>
  <c r="L1197"/>
  <c r="I1197"/>
  <c r="H1197"/>
  <c r="F1197"/>
  <c r="E1197"/>
  <c r="O1196"/>
  <c r="N1196"/>
  <c r="J1196"/>
  <c r="G1196"/>
  <c r="O1195"/>
  <c r="N1195"/>
  <c r="J1195"/>
  <c r="G1195"/>
  <c r="O1194"/>
  <c r="N1194"/>
  <c r="J1194"/>
  <c r="G1194"/>
  <c r="O1193"/>
  <c r="N1193"/>
  <c r="N1197" s="1"/>
  <c r="J1193"/>
  <c r="G1193"/>
  <c r="M1192"/>
  <c r="L1192"/>
  <c r="I1192"/>
  <c r="H1192"/>
  <c r="F1192"/>
  <c r="E1192"/>
  <c r="O1191"/>
  <c r="N1191"/>
  <c r="J1191"/>
  <c r="G1191"/>
  <c r="O1190"/>
  <c r="N1190"/>
  <c r="J1190"/>
  <c r="G1190"/>
  <c r="M1189"/>
  <c r="L1189"/>
  <c r="I1189"/>
  <c r="H1189"/>
  <c r="F1189"/>
  <c r="E1189"/>
  <c r="O1188"/>
  <c r="N1188"/>
  <c r="J1188"/>
  <c r="G1188"/>
  <c r="O1187"/>
  <c r="N1187"/>
  <c r="J1187"/>
  <c r="G1187"/>
  <c r="O1186"/>
  <c r="N1186"/>
  <c r="J1186"/>
  <c r="G1186"/>
  <c r="O1185"/>
  <c r="N1185"/>
  <c r="J1185"/>
  <c r="G1185"/>
  <c r="O1184"/>
  <c r="N1184"/>
  <c r="J1184"/>
  <c r="G1184"/>
  <c r="O1183"/>
  <c r="N1183"/>
  <c r="J1183"/>
  <c r="G1183"/>
  <c r="O1182"/>
  <c r="N1182"/>
  <c r="J1182"/>
  <c r="G1182"/>
  <c r="O1181"/>
  <c r="N1181"/>
  <c r="J1181"/>
  <c r="G1181"/>
  <c r="M1180"/>
  <c r="L1180"/>
  <c r="I1180"/>
  <c r="H1180"/>
  <c r="F1180"/>
  <c r="E1180"/>
  <c r="O1179"/>
  <c r="N1179"/>
  <c r="J1179"/>
  <c r="G1179"/>
  <c r="O1178"/>
  <c r="N1178"/>
  <c r="J1178"/>
  <c r="G1178"/>
  <c r="O1177"/>
  <c r="N1177"/>
  <c r="J1177"/>
  <c r="G1177"/>
  <c r="G1180" s="1"/>
  <c r="M1172"/>
  <c r="L1172"/>
  <c r="I1172"/>
  <c r="H1172"/>
  <c r="F1172"/>
  <c r="E1172"/>
  <c r="O1171"/>
  <c r="N1171"/>
  <c r="J1171"/>
  <c r="G1171"/>
  <c r="O1170"/>
  <c r="N1170"/>
  <c r="J1170"/>
  <c r="G1170"/>
  <c r="O1169"/>
  <c r="N1169"/>
  <c r="J1169"/>
  <c r="G1169"/>
  <c r="O1168"/>
  <c r="N1168"/>
  <c r="J1168"/>
  <c r="G1168"/>
  <c r="O1167"/>
  <c r="N1167"/>
  <c r="N1172" s="1"/>
  <c r="J1167"/>
  <c r="G1167"/>
  <c r="G1172" s="1"/>
  <c r="M1165"/>
  <c r="L1165"/>
  <c r="I1165"/>
  <c r="H1165"/>
  <c r="F1165"/>
  <c r="E1165"/>
  <c r="O1164"/>
  <c r="N1164"/>
  <c r="J1164"/>
  <c r="G1164"/>
  <c r="O1163"/>
  <c r="N1163"/>
  <c r="J1163"/>
  <c r="G1163"/>
  <c r="O1162"/>
  <c r="N1162"/>
  <c r="J1162"/>
  <c r="G1162"/>
  <c r="G1165" s="1"/>
  <c r="M1161"/>
  <c r="L1161"/>
  <c r="I1161"/>
  <c r="H1161"/>
  <c r="F1161"/>
  <c r="E1161"/>
  <c r="O1160"/>
  <c r="N1160"/>
  <c r="J1160"/>
  <c r="G1160"/>
  <c r="O1159"/>
  <c r="N1159"/>
  <c r="J1159"/>
  <c r="G1159"/>
  <c r="O1158"/>
  <c r="N1158"/>
  <c r="J1158"/>
  <c r="G1158"/>
  <c r="O1157"/>
  <c r="N1157"/>
  <c r="J1157"/>
  <c r="G1157"/>
  <c r="O1156"/>
  <c r="N1156"/>
  <c r="N1161" s="1"/>
  <c r="J1156"/>
  <c r="G1156"/>
  <c r="M1155"/>
  <c r="L1155"/>
  <c r="I1155"/>
  <c r="H1155"/>
  <c r="F1155"/>
  <c r="E1155"/>
  <c r="O1154"/>
  <c r="N1154"/>
  <c r="J1154"/>
  <c r="G1154"/>
  <c r="O1153"/>
  <c r="N1153"/>
  <c r="J1153"/>
  <c r="G1153"/>
  <c r="O1152"/>
  <c r="N1152"/>
  <c r="J1152"/>
  <c r="G1152"/>
  <c r="O1151"/>
  <c r="N1151"/>
  <c r="J1151"/>
  <c r="G1151"/>
  <c r="O1150"/>
  <c r="N1150"/>
  <c r="J1150"/>
  <c r="G1150"/>
  <c r="M1149"/>
  <c r="L1149"/>
  <c r="I1149"/>
  <c r="H1149"/>
  <c r="F1149"/>
  <c r="E1149"/>
  <c r="O1148"/>
  <c r="N1148"/>
  <c r="J1148"/>
  <c r="G1148"/>
  <c r="O1147"/>
  <c r="N1147"/>
  <c r="N1149" s="1"/>
  <c r="J1147"/>
  <c r="J1149" s="1"/>
  <c r="G1147"/>
  <c r="M1146"/>
  <c r="L1146"/>
  <c r="I1146"/>
  <c r="H1146"/>
  <c r="F1146"/>
  <c r="E1146"/>
  <c r="O1145"/>
  <c r="N1145"/>
  <c r="J1145"/>
  <c r="G1145"/>
  <c r="O1144"/>
  <c r="N1144"/>
  <c r="J1144"/>
  <c r="G1144"/>
  <c r="O1143"/>
  <c r="N1143"/>
  <c r="J1143"/>
  <c r="G1143"/>
  <c r="O1142"/>
  <c r="N1142"/>
  <c r="N1146" s="1"/>
  <c r="J1142"/>
  <c r="G1142"/>
  <c r="M1141"/>
  <c r="L1141"/>
  <c r="I1141"/>
  <c r="H1141"/>
  <c r="F1141"/>
  <c r="E1141"/>
  <c r="O1140"/>
  <c r="N1140"/>
  <c r="J1140"/>
  <c r="G1140"/>
  <c r="O1139"/>
  <c r="N1139"/>
  <c r="N1141" s="1"/>
  <c r="J1139"/>
  <c r="J1141" s="1"/>
  <c r="G1139"/>
  <c r="M1138"/>
  <c r="L1138"/>
  <c r="I1138"/>
  <c r="H1138"/>
  <c r="F1138"/>
  <c r="E1138"/>
  <c r="O1137"/>
  <c r="N1137"/>
  <c r="J1137"/>
  <c r="G1137"/>
  <c r="O1136"/>
  <c r="N1136"/>
  <c r="J1136"/>
  <c r="G1136"/>
  <c r="O1135"/>
  <c r="N1135"/>
  <c r="J1135"/>
  <c r="G1135"/>
  <c r="O1134"/>
  <c r="N1134"/>
  <c r="J1134"/>
  <c r="G1134"/>
  <c r="O1133"/>
  <c r="N1133"/>
  <c r="J1133"/>
  <c r="G1133"/>
  <c r="O1132"/>
  <c r="N1132"/>
  <c r="J1132"/>
  <c r="G1132"/>
  <c r="O1131"/>
  <c r="N1131"/>
  <c r="J1131"/>
  <c r="G1131"/>
  <c r="O1130"/>
  <c r="N1130"/>
  <c r="J1130"/>
  <c r="G1130"/>
  <c r="M1129"/>
  <c r="L1129"/>
  <c r="I1129"/>
  <c r="H1129"/>
  <c r="F1129"/>
  <c r="E1129"/>
  <c r="O1128"/>
  <c r="N1128"/>
  <c r="J1128"/>
  <c r="G1128"/>
  <c r="O1127"/>
  <c r="N1127"/>
  <c r="J1127"/>
  <c r="G1127"/>
  <c r="O1126"/>
  <c r="N1126"/>
  <c r="J1126"/>
  <c r="G1126"/>
  <c r="G1129" s="1"/>
  <c r="M1121"/>
  <c r="L1121"/>
  <c r="I1121"/>
  <c r="H1121"/>
  <c r="F1121"/>
  <c r="E1121"/>
  <c r="O1120"/>
  <c r="N1120"/>
  <c r="J1120"/>
  <c r="G1120"/>
  <c r="O1119"/>
  <c r="N1119"/>
  <c r="J1119"/>
  <c r="G1119"/>
  <c r="O1118"/>
  <c r="N1118"/>
  <c r="J1118"/>
  <c r="G1118"/>
  <c r="O1117"/>
  <c r="N1117"/>
  <c r="J1117"/>
  <c r="G1117"/>
  <c r="O1116"/>
  <c r="N1116"/>
  <c r="N1121" s="1"/>
  <c r="J1116"/>
  <c r="G1116"/>
  <c r="G1121" s="1"/>
  <c r="M1114"/>
  <c r="L1114"/>
  <c r="I1114"/>
  <c r="H1114"/>
  <c r="F1114"/>
  <c r="E1114"/>
  <c r="O1113"/>
  <c r="N1113"/>
  <c r="J1113"/>
  <c r="G1113"/>
  <c r="O1112"/>
  <c r="N1112"/>
  <c r="J1112"/>
  <c r="G1112"/>
  <c r="O1111"/>
  <c r="N1111"/>
  <c r="J1111"/>
  <c r="G1111"/>
  <c r="G1114" s="1"/>
  <c r="M1110"/>
  <c r="L1110"/>
  <c r="I1110"/>
  <c r="H1110"/>
  <c r="F1110"/>
  <c r="F1115" s="1"/>
  <c r="E1110"/>
  <c r="O1109"/>
  <c r="N1109"/>
  <c r="J1109"/>
  <c r="G1109"/>
  <c r="O1108"/>
  <c r="N1108"/>
  <c r="J1108"/>
  <c r="G1108"/>
  <c r="O1107"/>
  <c r="N1107"/>
  <c r="J1107"/>
  <c r="G1107"/>
  <c r="O1106"/>
  <c r="N1106"/>
  <c r="J1106"/>
  <c r="G1106"/>
  <c r="O1105"/>
  <c r="N1105"/>
  <c r="N1110" s="1"/>
  <c r="J1105"/>
  <c r="G1105"/>
  <c r="M1104"/>
  <c r="L1104"/>
  <c r="I1104"/>
  <c r="H1104"/>
  <c r="F1104"/>
  <c r="E1104"/>
  <c r="O1103"/>
  <c r="N1103"/>
  <c r="J1103"/>
  <c r="G1103"/>
  <c r="O1102"/>
  <c r="N1102"/>
  <c r="J1102"/>
  <c r="G1102"/>
  <c r="O1101"/>
  <c r="N1101"/>
  <c r="J1101"/>
  <c r="G1101"/>
  <c r="O1100"/>
  <c r="N1100"/>
  <c r="J1100"/>
  <c r="G1100"/>
  <c r="O1099"/>
  <c r="N1099"/>
  <c r="J1099"/>
  <c r="G1099"/>
  <c r="M1098"/>
  <c r="L1098"/>
  <c r="I1098"/>
  <c r="H1098"/>
  <c r="F1098"/>
  <c r="E1098"/>
  <c r="O1097"/>
  <c r="N1097"/>
  <c r="J1097"/>
  <c r="G1097"/>
  <c r="O1096"/>
  <c r="N1096"/>
  <c r="N1098" s="1"/>
  <c r="J1096"/>
  <c r="J1098" s="1"/>
  <c r="G1096"/>
  <c r="M1095"/>
  <c r="L1095"/>
  <c r="I1095"/>
  <c r="H1095"/>
  <c r="F1095"/>
  <c r="E1095"/>
  <c r="O1094"/>
  <c r="N1094"/>
  <c r="J1094"/>
  <c r="G1094"/>
  <c r="O1093"/>
  <c r="N1093"/>
  <c r="J1093"/>
  <c r="G1093"/>
  <c r="O1092"/>
  <c r="N1092"/>
  <c r="J1092"/>
  <c r="G1092"/>
  <c r="O1091"/>
  <c r="N1091"/>
  <c r="N1095" s="1"/>
  <c r="J1091"/>
  <c r="G1091"/>
  <c r="M1090"/>
  <c r="L1090"/>
  <c r="I1090"/>
  <c r="H1090"/>
  <c r="F1090"/>
  <c r="E1090"/>
  <c r="O1089"/>
  <c r="N1089"/>
  <c r="J1089"/>
  <c r="G1089"/>
  <c r="O1088"/>
  <c r="N1088"/>
  <c r="N1090" s="1"/>
  <c r="J1088"/>
  <c r="G1088"/>
  <c r="G1090" s="1"/>
  <c r="M1087"/>
  <c r="L1087"/>
  <c r="I1087"/>
  <c r="H1087"/>
  <c r="F1087"/>
  <c r="E1087"/>
  <c r="O1086"/>
  <c r="N1086"/>
  <c r="J1086"/>
  <c r="G1086"/>
  <c r="O1085"/>
  <c r="N1085"/>
  <c r="J1085"/>
  <c r="G1085"/>
  <c r="O1084"/>
  <c r="N1084"/>
  <c r="J1084"/>
  <c r="G1084"/>
  <c r="O1083"/>
  <c r="N1083"/>
  <c r="J1083"/>
  <c r="G1083"/>
  <c r="O1082"/>
  <c r="N1082"/>
  <c r="J1082"/>
  <c r="G1082"/>
  <c r="O1081"/>
  <c r="N1081"/>
  <c r="J1081"/>
  <c r="G1081"/>
  <c r="O1080"/>
  <c r="N1080"/>
  <c r="J1080"/>
  <c r="G1080"/>
  <c r="O1079"/>
  <c r="N1079"/>
  <c r="N1087" s="1"/>
  <c r="J1079"/>
  <c r="J1087" s="1"/>
  <c r="G1079"/>
  <c r="G1087" s="1"/>
  <c r="M1078"/>
  <c r="L1078"/>
  <c r="I1078"/>
  <c r="H1078"/>
  <c r="F1078"/>
  <c r="E1078"/>
  <c r="O1077"/>
  <c r="N1077"/>
  <c r="J1077"/>
  <c r="G1077"/>
  <c r="O1076"/>
  <c r="N1076"/>
  <c r="J1076"/>
  <c r="G1076"/>
  <c r="O1075"/>
  <c r="N1075"/>
  <c r="J1075"/>
  <c r="G1075"/>
  <c r="M1019"/>
  <c r="L1019"/>
  <c r="I1019"/>
  <c r="H1019"/>
  <c r="F1019"/>
  <c r="E1019"/>
  <c r="O1018"/>
  <c r="N1018"/>
  <c r="J1018"/>
  <c r="G1018"/>
  <c r="O1017"/>
  <c r="N1017"/>
  <c r="J1017"/>
  <c r="G1017"/>
  <c r="O1016"/>
  <c r="N1016"/>
  <c r="J1016"/>
  <c r="G1016"/>
  <c r="O1015"/>
  <c r="N1015"/>
  <c r="J1015"/>
  <c r="G1015"/>
  <c r="O1014"/>
  <c r="N1014"/>
  <c r="J1014"/>
  <c r="G1014"/>
  <c r="M1012"/>
  <c r="L1012"/>
  <c r="I1012"/>
  <c r="H1012"/>
  <c r="F1012"/>
  <c r="E1012"/>
  <c r="O1011"/>
  <c r="N1011"/>
  <c r="J1011"/>
  <c r="G1011"/>
  <c r="O1010"/>
  <c r="N1010"/>
  <c r="J1010"/>
  <c r="G1010"/>
  <c r="O1009"/>
  <c r="N1009"/>
  <c r="J1009"/>
  <c r="G1009"/>
  <c r="M1008"/>
  <c r="L1008"/>
  <c r="I1008"/>
  <c r="H1008"/>
  <c r="F1008"/>
  <c r="E1008"/>
  <c r="O1007"/>
  <c r="N1007"/>
  <c r="J1007"/>
  <c r="G1007"/>
  <c r="O1006"/>
  <c r="N1006"/>
  <c r="J1006"/>
  <c r="G1006"/>
  <c r="O1005"/>
  <c r="N1005"/>
  <c r="J1005"/>
  <c r="G1005"/>
  <c r="O1004"/>
  <c r="N1004"/>
  <c r="J1004"/>
  <c r="G1004"/>
  <c r="O1003"/>
  <c r="N1003"/>
  <c r="J1003"/>
  <c r="G1003"/>
  <c r="G1008" s="1"/>
  <c r="M1002"/>
  <c r="L1002"/>
  <c r="I1002"/>
  <c r="H1002"/>
  <c r="F1002"/>
  <c r="E1002"/>
  <c r="O1001"/>
  <c r="N1001"/>
  <c r="J1001"/>
  <c r="G1001"/>
  <c r="O1000"/>
  <c r="N1000"/>
  <c r="J1000"/>
  <c r="G1000"/>
  <c r="O999"/>
  <c r="N999"/>
  <c r="J999"/>
  <c r="G999"/>
  <c r="O998"/>
  <c r="N998"/>
  <c r="J998"/>
  <c r="G998"/>
  <c r="O997"/>
  <c r="N997"/>
  <c r="J997"/>
  <c r="G997"/>
  <c r="M996"/>
  <c r="L996"/>
  <c r="I996"/>
  <c r="H996"/>
  <c r="F996"/>
  <c r="E996"/>
  <c r="O995"/>
  <c r="N995"/>
  <c r="J995"/>
  <c r="G995"/>
  <c r="O994"/>
  <c r="N994"/>
  <c r="J994"/>
  <c r="G994"/>
  <c r="M993"/>
  <c r="L993"/>
  <c r="I993"/>
  <c r="H993"/>
  <c r="F993"/>
  <c r="E993"/>
  <c r="O992"/>
  <c r="N992"/>
  <c r="J992"/>
  <c r="G992"/>
  <c r="O991"/>
  <c r="N991"/>
  <c r="J991"/>
  <c r="G991"/>
  <c r="O990"/>
  <c r="N990"/>
  <c r="J990"/>
  <c r="G990"/>
  <c r="O989"/>
  <c r="N989"/>
  <c r="J989"/>
  <c r="J993" s="1"/>
  <c r="G989"/>
  <c r="G993" s="1"/>
  <c r="M988"/>
  <c r="L988"/>
  <c r="I988"/>
  <c r="H988"/>
  <c r="F988"/>
  <c r="E988"/>
  <c r="O986"/>
  <c r="N986"/>
  <c r="J986"/>
  <c r="G986"/>
  <c r="G988" s="1"/>
  <c r="M985"/>
  <c r="L985"/>
  <c r="I985"/>
  <c r="H985"/>
  <c r="F985"/>
  <c r="E985"/>
  <c r="O984"/>
  <c r="N984"/>
  <c r="J984"/>
  <c r="G984"/>
  <c r="O983"/>
  <c r="N983"/>
  <c r="J983"/>
  <c r="G983"/>
  <c r="O982"/>
  <c r="N982"/>
  <c r="J982"/>
  <c r="G982"/>
  <c r="O981"/>
  <c r="N981"/>
  <c r="J981"/>
  <c r="G981"/>
  <c r="O980"/>
  <c r="N980"/>
  <c r="J980"/>
  <c r="G980"/>
  <c r="O979"/>
  <c r="N979"/>
  <c r="J979"/>
  <c r="G979"/>
  <c r="O978"/>
  <c r="N978"/>
  <c r="J978"/>
  <c r="G978"/>
  <c r="O977"/>
  <c r="N977"/>
  <c r="J977"/>
  <c r="J985" s="1"/>
  <c r="G977"/>
  <c r="G985" s="1"/>
  <c r="M976"/>
  <c r="L976"/>
  <c r="I976"/>
  <c r="H976"/>
  <c r="F976"/>
  <c r="E976"/>
  <c r="O975"/>
  <c r="N975"/>
  <c r="J975"/>
  <c r="G975"/>
  <c r="O974"/>
  <c r="N974"/>
  <c r="J974"/>
  <c r="G974"/>
  <c r="O973"/>
  <c r="N973"/>
  <c r="J973"/>
  <c r="G973"/>
  <c r="M968"/>
  <c r="L968"/>
  <c r="I968"/>
  <c r="H968"/>
  <c r="F968"/>
  <c r="E968"/>
  <c r="O967"/>
  <c r="N967"/>
  <c r="J967"/>
  <c r="G967"/>
  <c r="O966"/>
  <c r="N966"/>
  <c r="J966"/>
  <c r="G966"/>
  <c r="O965"/>
  <c r="N965"/>
  <c r="J965"/>
  <c r="G965"/>
  <c r="O964"/>
  <c r="N964"/>
  <c r="J964"/>
  <c r="G964"/>
  <c r="O963"/>
  <c r="N963"/>
  <c r="J963"/>
  <c r="G963"/>
  <c r="M961"/>
  <c r="L961"/>
  <c r="I961"/>
  <c r="H961"/>
  <c r="F961"/>
  <c r="E961"/>
  <c r="O960"/>
  <c r="N960"/>
  <c r="J960"/>
  <c r="G960"/>
  <c r="O959"/>
  <c r="N959"/>
  <c r="J959"/>
  <c r="G959"/>
  <c r="O958"/>
  <c r="N958"/>
  <c r="J958"/>
  <c r="G958"/>
  <c r="M957"/>
  <c r="L957"/>
  <c r="I957"/>
  <c r="H957"/>
  <c r="F957"/>
  <c r="E957"/>
  <c r="O956"/>
  <c r="N956"/>
  <c r="J956"/>
  <c r="G956"/>
  <c r="O955"/>
  <c r="N955"/>
  <c r="J955"/>
  <c r="G955"/>
  <c r="O954"/>
  <c r="N954"/>
  <c r="J954"/>
  <c r="G954"/>
  <c r="O953"/>
  <c r="N953"/>
  <c r="J953"/>
  <c r="G953"/>
  <c r="O952"/>
  <c r="N952"/>
  <c r="J952"/>
  <c r="G952"/>
  <c r="G957" s="1"/>
  <c r="M951"/>
  <c r="L951"/>
  <c r="I951"/>
  <c r="H951"/>
  <c r="F951"/>
  <c r="E951"/>
  <c r="O950"/>
  <c r="N950"/>
  <c r="J950"/>
  <c r="G950"/>
  <c r="O949"/>
  <c r="N949"/>
  <c r="J949"/>
  <c r="G949"/>
  <c r="O948"/>
  <c r="N948"/>
  <c r="J948"/>
  <c r="G948"/>
  <c r="O947"/>
  <c r="N947"/>
  <c r="J947"/>
  <c r="G947"/>
  <c r="O946"/>
  <c r="N946"/>
  <c r="J946"/>
  <c r="G946"/>
  <c r="M945"/>
  <c r="L945"/>
  <c r="I945"/>
  <c r="H945"/>
  <c r="F945"/>
  <c r="E945"/>
  <c r="O944"/>
  <c r="N944"/>
  <c r="J944"/>
  <c r="G944"/>
  <c r="O943"/>
  <c r="N943"/>
  <c r="N945" s="1"/>
  <c r="J943"/>
  <c r="G943"/>
  <c r="G945" s="1"/>
  <c r="M942"/>
  <c r="L942"/>
  <c r="I942"/>
  <c r="H942"/>
  <c r="F942"/>
  <c r="E942"/>
  <c r="O941"/>
  <c r="N941"/>
  <c r="J941"/>
  <c r="G941"/>
  <c r="O940"/>
  <c r="N940"/>
  <c r="J940"/>
  <c r="G940"/>
  <c r="O939"/>
  <c r="N939"/>
  <c r="J939"/>
  <c r="G939"/>
  <c r="O938"/>
  <c r="N938"/>
  <c r="N942" s="1"/>
  <c r="J938"/>
  <c r="J942" s="1"/>
  <c r="G938"/>
  <c r="G942" s="1"/>
  <c r="M937"/>
  <c r="L937"/>
  <c r="I937"/>
  <c r="H937"/>
  <c r="F937"/>
  <c r="E937"/>
  <c r="O936"/>
  <c r="N936"/>
  <c r="J936"/>
  <c r="G936"/>
  <c r="O935"/>
  <c r="N935"/>
  <c r="N937" s="1"/>
  <c r="J935"/>
  <c r="G935"/>
  <c r="G937" s="1"/>
  <c r="M934"/>
  <c r="L934"/>
  <c r="I934"/>
  <c r="H934"/>
  <c r="F934"/>
  <c r="E934"/>
  <c r="O933"/>
  <c r="N933"/>
  <c r="J933"/>
  <c r="G933"/>
  <c r="O932"/>
  <c r="N932"/>
  <c r="J932"/>
  <c r="G932"/>
  <c r="O931"/>
  <c r="N931"/>
  <c r="J931"/>
  <c r="G931"/>
  <c r="O930"/>
  <c r="N930"/>
  <c r="J930"/>
  <c r="G930"/>
  <c r="O929"/>
  <c r="N929"/>
  <c r="J929"/>
  <c r="G929"/>
  <c r="O928"/>
  <c r="N928"/>
  <c r="J928"/>
  <c r="G928"/>
  <c r="O927"/>
  <c r="N927"/>
  <c r="J927"/>
  <c r="G927"/>
  <c r="O926"/>
  <c r="N926"/>
  <c r="J926"/>
  <c r="J934" s="1"/>
  <c r="G926"/>
  <c r="M925"/>
  <c r="L925"/>
  <c r="I925"/>
  <c r="H925"/>
  <c r="F925"/>
  <c r="E925"/>
  <c r="O924"/>
  <c r="N924"/>
  <c r="J924"/>
  <c r="G924"/>
  <c r="O923"/>
  <c r="N923"/>
  <c r="J923"/>
  <c r="G923"/>
  <c r="O922"/>
  <c r="N922"/>
  <c r="N925" s="1"/>
  <c r="J922"/>
  <c r="G922"/>
  <c r="M917"/>
  <c r="L917"/>
  <c r="I917"/>
  <c r="H917"/>
  <c r="F917"/>
  <c r="E917"/>
  <c r="O916"/>
  <c r="N916"/>
  <c r="J916"/>
  <c r="G916"/>
  <c r="O915"/>
  <c r="N915"/>
  <c r="J915"/>
  <c r="G915"/>
  <c r="O914"/>
  <c r="N914"/>
  <c r="J914"/>
  <c r="G914"/>
  <c r="O913"/>
  <c r="N913"/>
  <c r="J913"/>
  <c r="G913"/>
  <c r="O912"/>
  <c r="N912"/>
  <c r="J912"/>
  <c r="G912"/>
  <c r="M910"/>
  <c r="L910"/>
  <c r="I910"/>
  <c r="H910"/>
  <c r="F910"/>
  <c r="E910"/>
  <c r="O909"/>
  <c r="N909"/>
  <c r="J909"/>
  <c r="G909"/>
  <c r="O908"/>
  <c r="N908"/>
  <c r="J908"/>
  <c r="G908"/>
  <c r="O907"/>
  <c r="N907"/>
  <c r="N910" s="1"/>
  <c r="J907"/>
  <c r="G907"/>
  <c r="M906"/>
  <c r="L906"/>
  <c r="I906"/>
  <c r="H906"/>
  <c r="F906"/>
  <c r="E906"/>
  <c r="E911" s="1"/>
  <c r="O905"/>
  <c r="N905"/>
  <c r="J905"/>
  <c r="G905"/>
  <c r="O904"/>
  <c r="N904"/>
  <c r="J904"/>
  <c r="G904"/>
  <c r="O903"/>
  <c r="N903"/>
  <c r="J903"/>
  <c r="G903"/>
  <c r="O902"/>
  <c r="N902"/>
  <c r="J902"/>
  <c r="G902"/>
  <c r="O901"/>
  <c r="N901"/>
  <c r="N906" s="1"/>
  <c r="J901"/>
  <c r="G901"/>
  <c r="G906" s="1"/>
  <c r="M900"/>
  <c r="L900"/>
  <c r="I900"/>
  <c r="H900"/>
  <c r="F900"/>
  <c r="E900"/>
  <c r="O899"/>
  <c r="N899"/>
  <c r="J899"/>
  <c r="G899"/>
  <c r="O898"/>
  <c r="N898"/>
  <c r="J898"/>
  <c r="G898"/>
  <c r="O897"/>
  <c r="N897"/>
  <c r="J897"/>
  <c r="G897"/>
  <c r="O896"/>
  <c r="N896"/>
  <c r="J896"/>
  <c r="G896"/>
  <c r="O895"/>
  <c r="N895"/>
  <c r="J895"/>
  <c r="G895"/>
  <c r="M894"/>
  <c r="L894"/>
  <c r="I894"/>
  <c r="H894"/>
  <c r="F894"/>
  <c r="E894"/>
  <c r="O893"/>
  <c r="N893"/>
  <c r="J893"/>
  <c r="G893"/>
  <c r="O892"/>
  <c r="N892"/>
  <c r="N894" s="1"/>
  <c r="J892"/>
  <c r="G892"/>
  <c r="G894" s="1"/>
  <c r="M891"/>
  <c r="L891"/>
  <c r="I891"/>
  <c r="H891"/>
  <c r="F891"/>
  <c r="E891"/>
  <c r="O890"/>
  <c r="N890"/>
  <c r="J890"/>
  <c r="G890"/>
  <c r="O889"/>
  <c r="N889"/>
  <c r="J889"/>
  <c r="G889"/>
  <c r="O888"/>
  <c r="N888"/>
  <c r="J888"/>
  <c r="G888"/>
  <c r="O887"/>
  <c r="N887"/>
  <c r="N891" s="1"/>
  <c r="J887"/>
  <c r="J891" s="1"/>
  <c r="G887"/>
  <c r="G891" s="1"/>
  <c r="M886"/>
  <c r="L886"/>
  <c r="I886"/>
  <c r="H886"/>
  <c r="F886"/>
  <c r="E886"/>
  <c r="O885"/>
  <c r="N885"/>
  <c r="J885"/>
  <c r="G885"/>
  <c r="O884"/>
  <c r="N884"/>
  <c r="N886" s="1"/>
  <c r="J884"/>
  <c r="G884"/>
  <c r="G886" s="1"/>
  <c r="M883"/>
  <c r="L883"/>
  <c r="I883"/>
  <c r="H883"/>
  <c r="F883"/>
  <c r="E883"/>
  <c r="O882"/>
  <c r="N882"/>
  <c r="J882"/>
  <c r="G882"/>
  <c r="O881"/>
  <c r="N881"/>
  <c r="J881"/>
  <c r="G881"/>
  <c r="O880"/>
  <c r="N880"/>
  <c r="J880"/>
  <c r="G880"/>
  <c r="O879"/>
  <c r="N879"/>
  <c r="J879"/>
  <c r="G879"/>
  <c r="O878"/>
  <c r="N878"/>
  <c r="J878"/>
  <c r="G878"/>
  <c r="O877"/>
  <c r="N877"/>
  <c r="J877"/>
  <c r="G877"/>
  <c r="O876"/>
  <c r="N876"/>
  <c r="J876"/>
  <c r="G876"/>
  <c r="O875"/>
  <c r="N875"/>
  <c r="J875"/>
  <c r="J883" s="1"/>
  <c r="G875"/>
  <c r="M874"/>
  <c r="L874"/>
  <c r="I874"/>
  <c r="H874"/>
  <c r="F874"/>
  <c r="E874"/>
  <c r="O873"/>
  <c r="N873"/>
  <c r="J873"/>
  <c r="G873"/>
  <c r="O872"/>
  <c r="N872"/>
  <c r="J872"/>
  <c r="G872"/>
  <c r="O871"/>
  <c r="N871"/>
  <c r="N874" s="1"/>
  <c r="J871"/>
  <c r="G871"/>
  <c r="M866"/>
  <c r="L866"/>
  <c r="I866"/>
  <c r="H866"/>
  <c r="F866"/>
  <c r="E866"/>
  <c r="P865"/>
  <c r="O865"/>
  <c r="N865"/>
  <c r="J865"/>
  <c r="G865"/>
  <c r="P864"/>
  <c r="O864"/>
  <c r="N864"/>
  <c r="J864"/>
  <c r="G864"/>
  <c r="P863"/>
  <c r="O863"/>
  <c r="N863"/>
  <c r="J863"/>
  <c r="G863"/>
  <c r="P862"/>
  <c r="O862"/>
  <c r="N862"/>
  <c r="J862"/>
  <c r="G862"/>
  <c r="P861"/>
  <c r="O861"/>
  <c r="N861"/>
  <c r="J861"/>
  <c r="G861"/>
  <c r="M859"/>
  <c r="L859"/>
  <c r="I859"/>
  <c r="H859"/>
  <c r="F859"/>
  <c r="E859"/>
  <c r="P858"/>
  <c r="O858"/>
  <c r="N858"/>
  <c r="J858"/>
  <c r="G858"/>
  <c r="P857"/>
  <c r="O857"/>
  <c r="N857"/>
  <c r="J857"/>
  <c r="G857"/>
  <c r="P856"/>
  <c r="O856"/>
  <c r="N856"/>
  <c r="J856"/>
  <c r="G856"/>
  <c r="M855"/>
  <c r="L855"/>
  <c r="I855"/>
  <c r="H855"/>
  <c r="F855"/>
  <c r="E855"/>
  <c r="P854"/>
  <c r="O854"/>
  <c r="N854"/>
  <c r="J854"/>
  <c r="G854"/>
  <c r="P853"/>
  <c r="O853"/>
  <c r="N853"/>
  <c r="J853"/>
  <c r="G853"/>
  <c r="P852"/>
  <c r="O852"/>
  <c r="N852"/>
  <c r="J852"/>
  <c r="G852"/>
  <c r="P851"/>
  <c r="O851"/>
  <c r="N851"/>
  <c r="J851"/>
  <c r="G851"/>
  <c r="P850"/>
  <c r="O850"/>
  <c r="N850"/>
  <c r="J850"/>
  <c r="G850"/>
  <c r="M849"/>
  <c r="L849"/>
  <c r="I849"/>
  <c r="H849"/>
  <c r="F849"/>
  <c r="E849"/>
  <c r="P848"/>
  <c r="O848"/>
  <c r="N848"/>
  <c r="J848"/>
  <c r="G848"/>
  <c r="P847"/>
  <c r="O847"/>
  <c r="N847"/>
  <c r="J847"/>
  <c r="G847"/>
  <c r="P846"/>
  <c r="O846"/>
  <c r="N846"/>
  <c r="J846"/>
  <c r="G846"/>
  <c r="P845"/>
  <c r="O845"/>
  <c r="N845"/>
  <c r="J845"/>
  <c r="G845"/>
  <c r="P844"/>
  <c r="O844"/>
  <c r="N844"/>
  <c r="J844"/>
  <c r="G844"/>
  <c r="P843"/>
  <c r="O843"/>
  <c r="N843"/>
  <c r="J843"/>
  <c r="G843"/>
  <c r="P842"/>
  <c r="O842"/>
  <c r="N842"/>
  <c r="J842"/>
  <c r="G842"/>
  <c r="P841"/>
  <c r="O841"/>
  <c r="N841"/>
  <c r="J841"/>
  <c r="G841"/>
  <c r="M840"/>
  <c r="L840"/>
  <c r="I840"/>
  <c r="H840"/>
  <c r="F840"/>
  <c r="E840"/>
  <c r="P839"/>
  <c r="O839"/>
  <c r="N839"/>
  <c r="J839"/>
  <c r="G839"/>
  <c r="P838"/>
  <c r="O838"/>
  <c r="N838"/>
  <c r="J838"/>
  <c r="G838"/>
  <c r="P837"/>
  <c r="O837"/>
  <c r="N837"/>
  <c r="J837"/>
  <c r="G837"/>
  <c r="P836"/>
  <c r="O836"/>
  <c r="N836"/>
  <c r="J836"/>
  <c r="G836"/>
  <c r="M835"/>
  <c r="L835"/>
  <c r="I835"/>
  <c r="H835"/>
  <c r="F835"/>
  <c r="E835"/>
  <c r="P834"/>
  <c r="O834"/>
  <c r="N834"/>
  <c r="J834"/>
  <c r="G834"/>
  <c r="P833"/>
  <c r="O833"/>
  <c r="N833"/>
  <c r="J833"/>
  <c r="G833"/>
  <c r="M832"/>
  <c r="L832"/>
  <c r="I832"/>
  <c r="H832"/>
  <c r="F832"/>
  <c r="E832"/>
  <c r="P831"/>
  <c r="O831"/>
  <c r="N831"/>
  <c r="J831"/>
  <c r="G831"/>
  <c r="P830"/>
  <c r="O830"/>
  <c r="N830"/>
  <c r="J830"/>
  <c r="G830"/>
  <c r="P829"/>
  <c r="O829"/>
  <c r="N829"/>
  <c r="J829"/>
  <c r="G829"/>
  <c r="P828"/>
  <c r="O828"/>
  <c r="N828"/>
  <c r="J828"/>
  <c r="G828"/>
  <c r="P827"/>
  <c r="O827"/>
  <c r="N827"/>
  <c r="J827"/>
  <c r="G827"/>
  <c r="P826"/>
  <c r="O826"/>
  <c r="N826"/>
  <c r="J826"/>
  <c r="G826"/>
  <c r="P825"/>
  <c r="O825"/>
  <c r="N825"/>
  <c r="J825"/>
  <c r="G825"/>
  <c r="P824"/>
  <c r="O824"/>
  <c r="N824"/>
  <c r="J824"/>
  <c r="G824"/>
  <c r="M823"/>
  <c r="L823"/>
  <c r="I823"/>
  <c r="H823"/>
  <c r="F823"/>
  <c r="E823"/>
  <c r="P822"/>
  <c r="O822"/>
  <c r="N822"/>
  <c r="J822"/>
  <c r="G822"/>
  <c r="P821"/>
  <c r="O821"/>
  <c r="N821"/>
  <c r="J821"/>
  <c r="G821"/>
  <c r="P820"/>
  <c r="O820"/>
  <c r="N820"/>
  <c r="J820"/>
  <c r="G820"/>
  <c r="M815"/>
  <c r="L815"/>
  <c r="I815"/>
  <c r="H815"/>
  <c r="F815"/>
  <c r="E815"/>
  <c r="O814"/>
  <c r="N814"/>
  <c r="J814"/>
  <c r="G814"/>
  <c r="O813"/>
  <c r="N813"/>
  <c r="J813"/>
  <c r="G813"/>
  <c r="O812"/>
  <c r="N812"/>
  <c r="J812"/>
  <c r="G812"/>
  <c r="O811"/>
  <c r="N811"/>
  <c r="J811"/>
  <c r="G811"/>
  <c r="O810"/>
  <c r="N810"/>
  <c r="J810"/>
  <c r="G810"/>
  <c r="J809"/>
  <c r="G809"/>
  <c r="M808"/>
  <c r="L808"/>
  <c r="I808"/>
  <c r="H808"/>
  <c r="F808"/>
  <c r="E808"/>
  <c r="O807"/>
  <c r="N807"/>
  <c r="J807"/>
  <c r="G807"/>
  <c r="O806"/>
  <c r="N806"/>
  <c r="J806"/>
  <c r="G806"/>
  <c r="O805"/>
  <c r="N805"/>
  <c r="J805"/>
  <c r="G805"/>
  <c r="M804"/>
  <c r="L804"/>
  <c r="I804"/>
  <c r="H804"/>
  <c r="F804"/>
  <c r="E804"/>
  <c r="O803"/>
  <c r="N803"/>
  <c r="J803"/>
  <c r="G803"/>
  <c r="O802"/>
  <c r="N802"/>
  <c r="J802"/>
  <c r="G802"/>
  <c r="O801"/>
  <c r="N801"/>
  <c r="J801"/>
  <c r="G801"/>
  <c r="O800"/>
  <c r="N800"/>
  <c r="J800"/>
  <c r="G800"/>
  <c r="O799"/>
  <c r="N799"/>
  <c r="J799"/>
  <c r="G799"/>
  <c r="M798"/>
  <c r="L798"/>
  <c r="I798"/>
  <c r="H798"/>
  <c r="F798"/>
  <c r="E798"/>
  <c r="O797"/>
  <c r="N797"/>
  <c r="J797"/>
  <c r="G797"/>
  <c r="O796"/>
  <c r="N796"/>
  <c r="J796"/>
  <c r="G796"/>
  <c r="O795"/>
  <c r="N795"/>
  <c r="J795"/>
  <c r="G795"/>
  <c r="O794"/>
  <c r="N794"/>
  <c r="J794"/>
  <c r="G794"/>
  <c r="O793"/>
  <c r="N793"/>
  <c r="J793"/>
  <c r="G793"/>
  <c r="M792"/>
  <c r="L792"/>
  <c r="I792"/>
  <c r="H792"/>
  <c r="F792"/>
  <c r="E792"/>
  <c r="O791"/>
  <c r="N791"/>
  <c r="J791"/>
  <c r="G791"/>
  <c r="O790"/>
  <c r="N790"/>
  <c r="J790"/>
  <c r="G790"/>
  <c r="M789"/>
  <c r="L789"/>
  <c r="I789"/>
  <c r="H789"/>
  <c r="F789"/>
  <c r="E789"/>
  <c r="O788"/>
  <c r="N788"/>
  <c r="J788"/>
  <c r="G788"/>
  <c r="O787"/>
  <c r="N787"/>
  <c r="J787"/>
  <c r="G787"/>
  <c r="O786"/>
  <c r="N786"/>
  <c r="J786"/>
  <c r="G786"/>
  <c r="O785"/>
  <c r="N785"/>
  <c r="J785"/>
  <c r="G785"/>
  <c r="M784"/>
  <c r="L784"/>
  <c r="I784"/>
  <c r="H784"/>
  <c r="F784"/>
  <c r="E784"/>
  <c r="O783"/>
  <c r="N783"/>
  <c r="J783"/>
  <c r="G783"/>
  <c r="O782"/>
  <c r="N782"/>
  <c r="J782"/>
  <c r="G782"/>
  <c r="M781"/>
  <c r="L781"/>
  <c r="I781"/>
  <c r="H781"/>
  <c r="F781"/>
  <c r="E781"/>
  <c r="O780"/>
  <c r="N780"/>
  <c r="J780"/>
  <c r="G780"/>
  <c r="O779"/>
  <c r="N779"/>
  <c r="J779"/>
  <c r="G779"/>
  <c r="O778"/>
  <c r="N778"/>
  <c r="J778"/>
  <c r="G778"/>
  <c r="O777"/>
  <c r="N777"/>
  <c r="J777"/>
  <c r="G777"/>
  <c r="O776"/>
  <c r="N776"/>
  <c r="J776"/>
  <c r="G776"/>
  <c r="O775"/>
  <c r="N775"/>
  <c r="J775"/>
  <c r="G775"/>
  <c r="O774"/>
  <c r="N774"/>
  <c r="J774"/>
  <c r="G774"/>
  <c r="O773"/>
  <c r="N773"/>
  <c r="J773"/>
  <c r="G773"/>
  <c r="M772"/>
  <c r="L772"/>
  <c r="I772"/>
  <c r="H772"/>
  <c r="F772"/>
  <c r="E772"/>
  <c r="O771"/>
  <c r="N771"/>
  <c r="N772" s="1"/>
  <c r="J771"/>
  <c r="G771"/>
  <c r="O770"/>
  <c r="J770"/>
  <c r="G770"/>
  <c r="O769"/>
  <c r="J769"/>
  <c r="G769"/>
  <c r="M764"/>
  <c r="L764"/>
  <c r="I764"/>
  <c r="H764"/>
  <c r="G764"/>
  <c r="F764"/>
  <c r="E764"/>
  <c r="P763"/>
  <c r="O763"/>
  <c r="N763"/>
  <c r="J763"/>
  <c r="K763" s="1"/>
  <c r="P762"/>
  <c r="O762"/>
  <c r="N762"/>
  <c r="J762"/>
  <c r="K762" s="1"/>
  <c r="P761"/>
  <c r="O761"/>
  <c r="N761"/>
  <c r="J761"/>
  <c r="K761" s="1"/>
  <c r="P760"/>
  <c r="O760"/>
  <c r="N760"/>
  <c r="J760"/>
  <c r="K760" s="1"/>
  <c r="P759"/>
  <c r="O759"/>
  <c r="N759"/>
  <c r="J759"/>
  <c r="K759" s="1"/>
  <c r="M757"/>
  <c r="L757"/>
  <c r="I757"/>
  <c r="H757"/>
  <c r="G757"/>
  <c r="F757"/>
  <c r="E757"/>
  <c r="P756"/>
  <c r="O756"/>
  <c r="N756"/>
  <c r="J756"/>
  <c r="K756" s="1"/>
  <c r="P755"/>
  <c r="O755"/>
  <c r="N755"/>
  <c r="J755"/>
  <c r="K755" s="1"/>
  <c r="P754"/>
  <c r="O754"/>
  <c r="N754"/>
  <c r="J754"/>
  <c r="K754" s="1"/>
  <c r="K757" s="1"/>
  <c r="M753"/>
  <c r="L753"/>
  <c r="I753"/>
  <c r="H753"/>
  <c r="G753"/>
  <c r="F753"/>
  <c r="E753"/>
  <c r="P752"/>
  <c r="O752"/>
  <c r="N752"/>
  <c r="J752"/>
  <c r="K752" s="1"/>
  <c r="P751"/>
  <c r="O751"/>
  <c r="N751"/>
  <c r="J751"/>
  <c r="K751" s="1"/>
  <c r="P750"/>
  <c r="O750"/>
  <c r="N750"/>
  <c r="J750"/>
  <c r="K750" s="1"/>
  <c r="P749"/>
  <c r="O749"/>
  <c r="N749"/>
  <c r="J749"/>
  <c r="K749" s="1"/>
  <c r="P748"/>
  <c r="O748"/>
  <c r="N748"/>
  <c r="J748"/>
  <c r="K748" s="1"/>
  <c r="M747"/>
  <c r="L747"/>
  <c r="I747"/>
  <c r="H747"/>
  <c r="G747"/>
  <c r="F747"/>
  <c r="E747"/>
  <c r="P746"/>
  <c r="O746"/>
  <c r="N746"/>
  <c r="J746"/>
  <c r="K746" s="1"/>
  <c r="P745"/>
  <c r="O745"/>
  <c r="N745"/>
  <c r="J745"/>
  <c r="K745" s="1"/>
  <c r="P744"/>
  <c r="O744"/>
  <c r="N744"/>
  <c r="J744"/>
  <c r="K744" s="1"/>
  <c r="P743"/>
  <c r="O743"/>
  <c r="N743"/>
  <c r="J743"/>
  <c r="K743" s="1"/>
  <c r="P742"/>
  <c r="O742"/>
  <c r="N742"/>
  <c r="J742"/>
  <c r="K742" s="1"/>
  <c r="M741"/>
  <c r="L741"/>
  <c r="I741"/>
  <c r="H741"/>
  <c r="G741"/>
  <c r="F741"/>
  <c r="E741"/>
  <c r="P740"/>
  <c r="O740"/>
  <c r="N740"/>
  <c r="J740"/>
  <c r="K740" s="1"/>
  <c r="P739"/>
  <c r="O739"/>
  <c r="N739"/>
  <c r="J739"/>
  <c r="K739" s="1"/>
  <c r="K741" s="1"/>
  <c r="M738"/>
  <c r="L738"/>
  <c r="I738"/>
  <c r="H738"/>
  <c r="G738"/>
  <c r="F738"/>
  <c r="E738"/>
  <c r="P737"/>
  <c r="O737"/>
  <c r="N737"/>
  <c r="J737"/>
  <c r="K737" s="1"/>
  <c r="P736"/>
  <c r="O736"/>
  <c r="N736"/>
  <c r="J736"/>
  <c r="K736" s="1"/>
  <c r="P735"/>
  <c r="O735"/>
  <c r="N735"/>
  <c r="J735"/>
  <c r="K735" s="1"/>
  <c r="P734"/>
  <c r="O734"/>
  <c r="N734"/>
  <c r="J734"/>
  <c r="K734" s="1"/>
  <c r="K738" s="1"/>
  <c r="M733"/>
  <c r="L733"/>
  <c r="I733"/>
  <c r="H733"/>
  <c r="F733"/>
  <c r="E733"/>
  <c r="P732"/>
  <c r="O732"/>
  <c r="N732"/>
  <c r="J732"/>
  <c r="G732"/>
  <c r="P731"/>
  <c r="O731"/>
  <c r="N731"/>
  <c r="J731"/>
  <c r="G731"/>
  <c r="M730"/>
  <c r="L730"/>
  <c r="I730"/>
  <c r="H730"/>
  <c r="G730"/>
  <c r="F730"/>
  <c r="E730"/>
  <c r="P729"/>
  <c r="O729"/>
  <c r="N729"/>
  <c r="J729"/>
  <c r="K729" s="1"/>
  <c r="P728"/>
  <c r="O728"/>
  <c r="N728"/>
  <c r="J728"/>
  <c r="K728" s="1"/>
  <c r="P727"/>
  <c r="O727"/>
  <c r="N727"/>
  <c r="J727"/>
  <c r="K727" s="1"/>
  <c r="P726"/>
  <c r="O726"/>
  <c r="N726"/>
  <c r="J726"/>
  <c r="K726" s="1"/>
  <c r="P725"/>
  <c r="O725"/>
  <c r="N725"/>
  <c r="J725"/>
  <c r="K725" s="1"/>
  <c r="P724"/>
  <c r="O724"/>
  <c r="N724"/>
  <c r="J724"/>
  <c r="K724" s="1"/>
  <c r="P723"/>
  <c r="O723"/>
  <c r="N723"/>
  <c r="J723"/>
  <c r="K723" s="1"/>
  <c r="P722"/>
  <c r="O722"/>
  <c r="N722"/>
  <c r="J722"/>
  <c r="K722" s="1"/>
  <c r="M721"/>
  <c r="L721"/>
  <c r="I721"/>
  <c r="H721"/>
  <c r="F721"/>
  <c r="E721"/>
  <c r="P720"/>
  <c r="O720"/>
  <c r="N720"/>
  <c r="J720"/>
  <c r="K720" s="1"/>
  <c r="P719"/>
  <c r="O719"/>
  <c r="N719"/>
  <c r="J719"/>
  <c r="K719" s="1"/>
  <c r="P718"/>
  <c r="O718"/>
  <c r="N718"/>
  <c r="J718"/>
  <c r="G718"/>
  <c r="G721" s="1"/>
  <c r="M713"/>
  <c r="L713"/>
  <c r="I713"/>
  <c r="H713"/>
  <c r="F713"/>
  <c r="E713"/>
  <c r="P712"/>
  <c r="O712"/>
  <c r="N712"/>
  <c r="J712"/>
  <c r="G712"/>
  <c r="P711"/>
  <c r="O711"/>
  <c r="N711"/>
  <c r="J711"/>
  <c r="G711"/>
  <c r="P710"/>
  <c r="O710"/>
  <c r="N710"/>
  <c r="J710"/>
  <c r="G710"/>
  <c r="P709"/>
  <c r="O709"/>
  <c r="N709"/>
  <c r="J709"/>
  <c r="G709"/>
  <c r="P708"/>
  <c r="O708"/>
  <c r="N708"/>
  <c r="J708"/>
  <c r="G708"/>
  <c r="M706"/>
  <c r="L706"/>
  <c r="I706"/>
  <c r="H706"/>
  <c r="F706"/>
  <c r="E706"/>
  <c r="P705"/>
  <c r="O705"/>
  <c r="N705"/>
  <c r="J705"/>
  <c r="G705"/>
  <c r="P704"/>
  <c r="O704"/>
  <c r="N704"/>
  <c r="J704"/>
  <c r="G704"/>
  <c r="P703"/>
  <c r="O703"/>
  <c r="N703"/>
  <c r="J703"/>
  <c r="G703"/>
  <c r="M702"/>
  <c r="L702"/>
  <c r="I702"/>
  <c r="H702"/>
  <c r="F702"/>
  <c r="E702"/>
  <c r="P701"/>
  <c r="O701"/>
  <c r="N701"/>
  <c r="J701"/>
  <c r="G701"/>
  <c r="P700"/>
  <c r="O700"/>
  <c r="N700"/>
  <c r="J700"/>
  <c r="G700"/>
  <c r="P699"/>
  <c r="O699"/>
  <c r="N699"/>
  <c r="J699"/>
  <c r="G699"/>
  <c r="P698"/>
  <c r="O698"/>
  <c r="N698"/>
  <c r="J698"/>
  <c r="G698"/>
  <c r="P697"/>
  <c r="O697"/>
  <c r="N697"/>
  <c r="J697"/>
  <c r="G697"/>
  <c r="M696"/>
  <c r="L696"/>
  <c r="I696"/>
  <c r="H696"/>
  <c r="F696"/>
  <c r="E696"/>
  <c r="P695"/>
  <c r="O695"/>
  <c r="N695"/>
  <c r="J695"/>
  <c r="G695"/>
  <c r="P694"/>
  <c r="O694"/>
  <c r="N694"/>
  <c r="J694"/>
  <c r="G694"/>
  <c r="P693"/>
  <c r="O693"/>
  <c r="N693"/>
  <c r="J693"/>
  <c r="G693"/>
  <c r="P692"/>
  <c r="O692"/>
  <c r="N692"/>
  <c r="J692"/>
  <c r="G692"/>
  <c r="P691"/>
  <c r="O691"/>
  <c r="N691"/>
  <c r="J691"/>
  <c r="G691"/>
  <c r="M690"/>
  <c r="L690"/>
  <c r="I690"/>
  <c r="H690"/>
  <c r="F690"/>
  <c r="E690"/>
  <c r="P689"/>
  <c r="O689"/>
  <c r="N689"/>
  <c r="J689"/>
  <c r="G689"/>
  <c r="P688"/>
  <c r="O688"/>
  <c r="N688"/>
  <c r="J688"/>
  <c r="G688"/>
  <c r="M687"/>
  <c r="L687"/>
  <c r="I687"/>
  <c r="H687"/>
  <c r="F687"/>
  <c r="E687"/>
  <c r="P686"/>
  <c r="O686"/>
  <c r="N686"/>
  <c r="J686"/>
  <c r="G686"/>
  <c r="P685"/>
  <c r="O685"/>
  <c r="N685"/>
  <c r="J685"/>
  <c r="G685"/>
  <c r="P684"/>
  <c r="O684"/>
  <c r="N684"/>
  <c r="J684"/>
  <c r="G684"/>
  <c r="P683"/>
  <c r="O683"/>
  <c r="N683"/>
  <c r="J683"/>
  <c r="G683"/>
  <c r="M682"/>
  <c r="L682"/>
  <c r="I682"/>
  <c r="H682"/>
  <c r="F682"/>
  <c r="E682"/>
  <c r="P681"/>
  <c r="O681"/>
  <c r="N681"/>
  <c r="J681"/>
  <c r="G681"/>
  <c r="P680"/>
  <c r="O680"/>
  <c r="N680"/>
  <c r="J680"/>
  <c r="G680"/>
  <c r="M679"/>
  <c r="L679"/>
  <c r="I679"/>
  <c r="H679"/>
  <c r="F679"/>
  <c r="E679"/>
  <c r="P678"/>
  <c r="O678"/>
  <c r="N678"/>
  <c r="J678"/>
  <c r="G678"/>
  <c r="P677"/>
  <c r="O677"/>
  <c r="N677"/>
  <c r="J677"/>
  <c r="G677"/>
  <c r="P676"/>
  <c r="O676"/>
  <c r="N676"/>
  <c r="J676"/>
  <c r="G676"/>
  <c r="P675"/>
  <c r="O675"/>
  <c r="N675"/>
  <c r="J675"/>
  <c r="G675"/>
  <c r="P674"/>
  <c r="O674"/>
  <c r="N674"/>
  <c r="J674"/>
  <c r="G674"/>
  <c r="P673"/>
  <c r="O673"/>
  <c r="N673"/>
  <c r="J673"/>
  <c r="G673"/>
  <c r="P672"/>
  <c r="O672"/>
  <c r="N672"/>
  <c r="J672"/>
  <c r="G672"/>
  <c r="P671"/>
  <c r="O671"/>
  <c r="N671"/>
  <c r="J671"/>
  <c r="G671"/>
  <c r="M670"/>
  <c r="L670"/>
  <c r="I670"/>
  <c r="H670"/>
  <c r="F670"/>
  <c r="E670"/>
  <c r="P669"/>
  <c r="O669"/>
  <c r="N669"/>
  <c r="J669"/>
  <c r="G669"/>
  <c r="P668"/>
  <c r="O668"/>
  <c r="N668"/>
  <c r="J668"/>
  <c r="G668"/>
  <c r="P667"/>
  <c r="O667"/>
  <c r="N667"/>
  <c r="J667"/>
  <c r="G667"/>
  <c r="M662"/>
  <c r="L662"/>
  <c r="I662"/>
  <c r="H662"/>
  <c r="F662"/>
  <c r="E662"/>
  <c r="P661"/>
  <c r="O661"/>
  <c r="N661"/>
  <c r="J661"/>
  <c r="G661"/>
  <c r="P660"/>
  <c r="O660"/>
  <c r="N660"/>
  <c r="J660"/>
  <c r="G660"/>
  <c r="P659"/>
  <c r="O659"/>
  <c r="N659"/>
  <c r="J659"/>
  <c r="G659"/>
  <c r="P658"/>
  <c r="O658"/>
  <c r="N658"/>
  <c r="J658"/>
  <c r="G658"/>
  <c r="P657"/>
  <c r="O657"/>
  <c r="N657"/>
  <c r="J657"/>
  <c r="G657"/>
  <c r="M655"/>
  <c r="L655"/>
  <c r="I655"/>
  <c r="H655"/>
  <c r="F655"/>
  <c r="E655"/>
  <c r="P654"/>
  <c r="O654"/>
  <c r="N654"/>
  <c r="J654"/>
  <c r="G654"/>
  <c r="P653"/>
  <c r="O653"/>
  <c r="N653"/>
  <c r="J653"/>
  <c r="G653"/>
  <c r="P652"/>
  <c r="O652"/>
  <c r="N652"/>
  <c r="J652"/>
  <c r="G652"/>
  <c r="M651"/>
  <c r="L651"/>
  <c r="I651"/>
  <c r="H651"/>
  <c r="F651"/>
  <c r="E651"/>
  <c r="P650"/>
  <c r="O650"/>
  <c r="N650"/>
  <c r="J650"/>
  <c r="G650"/>
  <c r="P649"/>
  <c r="O649"/>
  <c r="N649"/>
  <c r="J649"/>
  <c r="G649"/>
  <c r="P648"/>
  <c r="O648"/>
  <c r="N648"/>
  <c r="J648"/>
  <c r="G648"/>
  <c r="P647"/>
  <c r="O647"/>
  <c r="N647"/>
  <c r="J647"/>
  <c r="G647"/>
  <c r="P646"/>
  <c r="O646"/>
  <c r="N646"/>
  <c r="J646"/>
  <c r="G646"/>
  <c r="M645"/>
  <c r="L645"/>
  <c r="I645"/>
  <c r="H645"/>
  <c r="F645"/>
  <c r="E645"/>
  <c r="P644"/>
  <c r="O644"/>
  <c r="N644"/>
  <c r="J644"/>
  <c r="G644"/>
  <c r="P643"/>
  <c r="O643"/>
  <c r="N643"/>
  <c r="J643"/>
  <c r="G643"/>
  <c r="P642"/>
  <c r="O642"/>
  <c r="N642"/>
  <c r="J642"/>
  <c r="G642"/>
  <c r="P641"/>
  <c r="O641"/>
  <c r="N641"/>
  <c r="J641"/>
  <c r="G641"/>
  <c r="P640"/>
  <c r="O640"/>
  <c r="N640"/>
  <c r="J640"/>
  <c r="G640"/>
  <c r="M639"/>
  <c r="L639"/>
  <c r="I639"/>
  <c r="H639"/>
  <c r="F639"/>
  <c r="E639"/>
  <c r="P638"/>
  <c r="O638"/>
  <c r="N638"/>
  <c r="J638"/>
  <c r="G638"/>
  <c r="P637"/>
  <c r="O637"/>
  <c r="N637"/>
  <c r="J637"/>
  <c r="G637"/>
  <c r="M636"/>
  <c r="L636"/>
  <c r="I636"/>
  <c r="H636"/>
  <c r="F636"/>
  <c r="E636"/>
  <c r="P635"/>
  <c r="O635"/>
  <c r="N635"/>
  <c r="J635"/>
  <c r="G635"/>
  <c r="P634"/>
  <c r="O634"/>
  <c r="N634"/>
  <c r="J634"/>
  <c r="G634"/>
  <c r="P633"/>
  <c r="O633"/>
  <c r="N633"/>
  <c r="J633"/>
  <c r="G633"/>
  <c r="P632"/>
  <c r="O632"/>
  <c r="N632"/>
  <c r="J632"/>
  <c r="G632"/>
  <c r="M631"/>
  <c r="L631"/>
  <c r="I631"/>
  <c r="H631"/>
  <c r="F631"/>
  <c r="E631"/>
  <c r="P630"/>
  <c r="O630"/>
  <c r="N630"/>
  <c r="J630"/>
  <c r="G630"/>
  <c r="P629"/>
  <c r="O629"/>
  <c r="N629"/>
  <c r="J629"/>
  <c r="G629"/>
  <c r="M628"/>
  <c r="L628"/>
  <c r="I628"/>
  <c r="H628"/>
  <c r="F628"/>
  <c r="E628"/>
  <c r="P627"/>
  <c r="O627"/>
  <c r="N627"/>
  <c r="J627"/>
  <c r="G627"/>
  <c r="P626"/>
  <c r="O626"/>
  <c r="N626"/>
  <c r="J626"/>
  <c r="G626"/>
  <c r="P625"/>
  <c r="O625"/>
  <c r="N625"/>
  <c r="J625"/>
  <c r="G625"/>
  <c r="P624"/>
  <c r="O624"/>
  <c r="N624"/>
  <c r="J624"/>
  <c r="G624"/>
  <c r="P623"/>
  <c r="O623"/>
  <c r="N623"/>
  <c r="J623"/>
  <c r="G623"/>
  <c r="P622"/>
  <c r="O622"/>
  <c r="N622"/>
  <c r="J622"/>
  <c r="G622"/>
  <c r="P621"/>
  <c r="O621"/>
  <c r="N621"/>
  <c r="J621"/>
  <c r="G621"/>
  <c r="P620"/>
  <c r="O620"/>
  <c r="N620"/>
  <c r="J620"/>
  <c r="G620"/>
  <c r="M619"/>
  <c r="L619"/>
  <c r="I619"/>
  <c r="H619"/>
  <c r="E619"/>
  <c r="P618"/>
  <c r="O618"/>
  <c r="N618"/>
  <c r="J618"/>
  <c r="G618"/>
  <c r="P617"/>
  <c r="O617"/>
  <c r="N617"/>
  <c r="J617"/>
  <c r="G617"/>
  <c r="P616"/>
  <c r="O616"/>
  <c r="N616"/>
  <c r="J616"/>
  <c r="G616"/>
  <c r="M611"/>
  <c r="L611"/>
  <c r="I611"/>
  <c r="H611"/>
  <c r="F611"/>
  <c r="E611"/>
  <c r="P610"/>
  <c r="O610"/>
  <c r="N610"/>
  <c r="J610"/>
  <c r="G610"/>
  <c r="P609"/>
  <c r="O609"/>
  <c r="N609"/>
  <c r="J609"/>
  <c r="G609"/>
  <c r="P608"/>
  <c r="O608"/>
  <c r="N608"/>
  <c r="J608"/>
  <c r="G608"/>
  <c r="P607"/>
  <c r="O607"/>
  <c r="N607"/>
  <c r="J607"/>
  <c r="G607"/>
  <c r="P606"/>
  <c r="O606"/>
  <c r="N606"/>
  <c r="J606"/>
  <c r="G606"/>
  <c r="M604"/>
  <c r="L604"/>
  <c r="I604"/>
  <c r="H604"/>
  <c r="F604"/>
  <c r="E604"/>
  <c r="P603"/>
  <c r="O603"/>
  <c r="N603"/>
  <c r="J603"/>
  <c r="G603"/>
  <c r="P602"/>
  <c r="O602"/>
  <c r="N602"/>
  <c r="J602"/>
  <c r="G602"/>
  <c r="P601"/>
  <c r="O601"/>
  <c r="N601"/>
  <c r="J601"/>
  <c r="G601"/>
  <c r="M600"/>
  <c r="L600"/>
  <c r="I600"/>
  <c r="H600"/>
  <c r="F600"/>
  <c r="E600"/>
  <c r="P599"/>
  <c r="O599"/>
  <c r="N599"/>
  <c r="J599"/>
  <c r="G599"/>
  <c r="P598"/>
  <c r="O598"/>
  <c r="N598"/>
  <c r="J598"/>
  <c r="G598"/>
  <c r="P597"/>
  <c r="O597"/>
  <c r="N597"/>
  <c r="J597"/>
  <c r="G597"/>
  <c r="P596"/>
  <c r="O596"/>
  <c r="N596"/>
  <c r="J596"/>
  <c r="G596"/>
  <c r="P595"/>
  <c r="O595"/>
  <c r="N595"/>
  <c r="J595"/>
  <c r="G595"/>
  <c r="M594"/>
  <c r="L594"/>
  <c r="I594"/>
  <c r="H594"/>
  <c r="F594"/>
  <c r="E594"/>
  <c r="P593"/>
  <c r="O593"/>
  <c r="N593"/>
  <c r="J593"/>
  <c r="G593"/>
  <c r="P592"/>
  <c r="O592"/>
  <c r="N592"/>
  <c r="J592"/>
  <c r="G592"/>
  <c r="P591"/>
  <c r="O591"/>
  <c r="N591"/>
  <c r="J591"/>
  <c r="G591"/>
  <c r="P590"/>
  <c r="O590"/>
  <c r="N590"/>
  <c r="J590"/>
  <c r="G590"/>
  <c r="P589"/>
  <c r="O589"/>
  <c r="N589"/>
  <c r="J589"/>
  <c r="G589"/>
  <c r="M588"/>
  <c r="L588"/>
  <c r="I588"/>
  <c r="H588"/>
  <c r="F588"/>
  <c r="E588"/>
  <c r="P587"/>
  <c r="O587"/>
  <c r="N587"/>
  <c r="J587"/>
  <c r="G587"/>
  <c r="P586"/>
  <c r="O586"/>
  <c r="N586"/>
  <c r="J586"/>
  <c r="G586"/>
  <c r="M585"/>
  <c r="L585"/>
  <c r="I585"/>
  <c r="H585"/>
  <c r="F585"/>
  <c r="E585"/>
  <c r="P584"/>
  <c r="O584"/>
  <c r="N584"/>
  <c r="J584"/>
  <c r="G584"/>
  <c r="P583"/>
  <c r="O583"/>
  <c r="N583"/>
  <c r="J583"/>
  <c r="G583"/>
  <c r="P582"/>
  <c r="O582"/>
  <c r="N582"/>
  <c r="J582"/>
  <c r="G582"/>
  <c r="P581"/>
  <c r="O581"/>
  <c r="N581"/>
  <c r="J581"/>
  <c r="G581"/>
  <c r="M580"/>
  <c r="L580"/>
  <c r="I580"/>
  <c r="H580"/>
  <c r="F580"/>
  <c r="E580"/>
  <c r="P579"/>
  <c r="O579"/>
  <c r="N579"/>
  <c r="J579"/>
  <c r="G579"/>
  <c r="G580" s="1"/>
  <c r="P578"/>
  <c r="O578"/>
  <c r="N578"/>
  <c r="J578"/>
  <c r="L577"/>
  <c r="E577"/>
  <c r="P576"/>
  <c r="O576"/>
  <c r="N576"/>
  <c r="J576"/>
  <c r="G576"/>
  <c r="P575"/>
  <c r="O575"/>
  <c r="N575"/>
  <c r="J575"/>
  <c r="G575"/>
  <c r="P574"/>
  <c r="O574"/>
  <c r="N574"/>
  <c r="J574"/>
  <c r="G574"/>
  <c r="P573"/>
  <c r="O573"/>
  <c r="N573"/>
  <c r="J573"/>
  <c r="G573"/>
  <c r="P572"/>
  <c r="O572"/>
  <c r="N572"/>
  <c r="J572"/>
  <c r="G572"/>
  <c r="P571"/>
  <c r="O571"/>
  <c r="N571"/>
  <c r="J571"/>
  <c r="G571"/>
  <c r="P570"/>
  <c r="O570"/>
  <c r="N570"/>
  <c r="J570"/>
  <c r="G570"/>
  <c r="M568"/>
  <c r="M569" s="1"/>
  <c r="L568"/>
  <c r="I568"/>
  <c r="I569" s="1"/>
  <c r="I577" s="1"/>
  <c r="H568"/>
  <c r="F568"/>
  <c r="F569" s="1"/>
  <c r="E568"/>
  <c r="P567"/>
  <c r="O567"/>
  <c r="N567"/>
  <c r="J567"/>
  <c r="G567"/>
  <c r="P566"/>
  <c r="O566"/>
  <c r="N566"/>
  <c r="J566"/>
  <c r="G566"/>
  <c r="P565"/>
  <c r="O565"/>
  <c r="N565"/>
  <c r="J565"/>
  <c r="G565"/>
  <c r="M560"/>
  <c r="L560"/>
  <c r="I560"/>
  <c r="H560"/>
  <c r="F560"/>
  <c r="E560"/>
  <c r="P559"/>
  <c r="O559"/>
  <c r="N559"/>
  <c r="J559"/>
  <c r="G559"/>
  <c r="P558"/>
  <c r="O558"/>
  <c r="N558"/>
  <c r="J558"/>
  <c r="G558"/>
  <c r="P557"/>
  <c r="O557"/>
  <c r="N557"/>
  <c r="J557"/>
  <c r="G557"/>
  <c r="P556"/>
  <c r="O556"/>
  <c r="N556"/>
  <c r="J556"/>
  <c r="G556"/>
  <c r="P555"/>
  <c r="O555"/>
  <c r="N555"/>
  <c r="J555"/>
  <c r="G555"/>
  <c r="M553"/>
  <c r="L553"/>
  <c r="I553"/>
  <c r="H553"/>
  <c r="F553"/>
  <c r="E553"/>
  <c r="P552"/>
  <c r="O552"/>
  <c r="N552"/>
  <c r="J552"/>
  <c r="G552"/>
  <c r="P551"/>
  <c r="O551"/>
  <c r="N551"/>
  <c r="J551"/>
  <c r="G551"/>
  <c r="P550"/>
  <c r="O550"/>
  <c r="N550"/>
  <c r="J550"/>
  <c r="G550"/>
  <c r="M549"/>
  <c r="L549"/>
  <c r="I549"/>
  <c r="H549"/>
  <c r="F549"/>
  <c r="E549"/>
  <c r="P548"/>
  <c r="O548"/>
  <c r="N548"/>
  <c r="J548"/>
  <c r="G548"/>
  <c r="P547"/>
  <c r="O547"/>
  <c r="N547"/>
  <c r="J547"/>
  <c r="G547"/>
  <c r="P546"/>
  <c r="O546"/>
  <c r="N546"/>
  <c r="J546"/>
  <c r="G546"/>
  <c r="P545"/>
  <c r="O545"/>
  <c r="N545"/>
  <c r="J545"/>
  <c r="G545"/>
  <c r="P544"/>
  <c r="O544"/>
  <c r="N544"/>
  <c r="J544"/>
  <c r="G544"/>
  <c r="M543"/>
  <c r="L543"/>
  <c r="I543"/>
  <c r="H543"/>
  <c r="F543"/>
  <c r="E543"/>
  <c r="P542"/>
  <c r="O542"/>
  <c r="N542"/>
  <c r="J542"/>
  <c r="G542"/>
  <c r="P541"/>
  <c r="O541"/>
  <c r="N541"/>
  <c r="J541"/>
  <c r="G541"/>
  <c r="P540"/>
  <c r="O540"/>
  <c r="N540"/>
  <c r="J540"/>
  <c r="G540"/>
  <c r="P539"/>
  <c r="O539"/>
  <c r="N539"/>
  <c r="J539"/>
  <c r="G539"/>
  <c r="P538"/>
  <c r="O538"/>
  <c r="N538"/>
  <c r="J538"/>
  <c r="G538"/>
  <c r="M537"/>
  <c r="L537"/>
  <c r="I537"/>
  <c r="H537"/>
  <c r="F537"/>
  <c r="E537"/>
  <c r="P536"/>
  <c r="O536"/>
  <c r="N536"/>
  <c r="J536"/>
  <c r="G536"/>
  <c r="P535"/>
  <c r="O535"/>
  <c r="N535"/>
  <c r="J535"/>
  <c r="G535"/>
  <c r="M534"/>
  <c r="L534"/>
  <c r="I534"/>
  <c r="H534"/>
  <c r="F534"/>
  <c r="E534"/>
  <c r="P533"/>
  <c r="O533"/>
  <c r="N533"/>
  <c r="J533"/>
  <c r="G533"/>
  <c r="P532"/>
  <c r="O532"/>
  <c r="N532"/>
  <c r="J532"/>
  <c r="G532"/>
  <c r="P531"/>
  <c r="O531"/>
  <c r="N531"/>
  <c r="J531"/>
  <c r="G531"/>
  <c r="P530"/>
  <c r="O530"/>
  <c r="N530"/>
  <c r="J530"/>
  <c r="G530"/>
  <c r="M529"/>
  <c r="L529"/>
  <c r="I529"/>
  <c r="H529"/>
  <c r="F529"/>
  <c r="E529"/>
  <c r="P528"/>
  <c r="O528"/>
  <c r="N528"/>
  <c r="J528"/>
  <c r="G528"/>
  <c r="P527"/>
  <c r="O527"/>
  <c r="N527"/>
  <c r="J527"/>
  <c r="G527"/>
  <c r="M526"/>
  <c r="L526"/>
  <c r="I526"/>
  <c r="H526"/>
  <c r="F526"/>
  <c r="E526"/>
  <c r="P525"/>
  <c r="O525"/>
  <c r="N525"/>
  <c r="J525"/>
  <c r="G525"/>
  <c r="P524"/>
  <c r="O524"/>
  <c r="N524"/>
  <c r="J524"/>
  <c r="G524"/>
  <c r="P523"/>
  <c r="O523"/>
  <c r="N523"/>
  <c r="J523"/>
  <c r="G523"/>
  <c r="P522"/>
  <c r="O522"/>
  <c r="N522"/>
  <c r="J522"/>
  <c r="G522"/>
  <c r="P521"/>
  <c r="O521"/>
  <c r="N521"/>
  <c r="J521"/>
  <c r="G521"/>
  <c r="P520"/>
  <c r="O520"/>
  <c r="N520"/>
  <c r="J520"/>
  <c r="G520"/>
  <c r="P519"/>
  <c r="O519"/>
  <c r="N519"/>
  <c r="J519"/>
  <c r="G519"/>
  <c r="P518"/>
  <c r="O518"/>
  <c r="N518"/>
  <c r="J518"/>
  <c r="G518"/>
  <c r="M517"/>
  <c r="L517"/>
  <c r="I517"/>
  <c r="H517"/>
  <c r="F517"/>
  <c r="E517"/>
  <c r="P516"/>
  <c r="O516"/>
  <c r="N516"/>
  <c r="J516"/>
  <c r="G516"/>
  <c r="P515"/>
  <c r="O515"/>
  <c r="N515"/>
  <c r="J515"/>
  <c r="G515"/>
  <c r="P514"/>
  <c r="O514"/>
  <c r="N514"/>
  <c r="J514"/>
  <c r="G514"/>
  <c r="M509"/>
  <c r="L509"/>
  <c r="I509"/>
  <c r="H509"/>
  <c r="F509"/>
  <c r="E509"/>
  <c r="P508"/>
  <c r="O508"/>
  <c r="N508"/>
  <c r="J508"/>
  <c r="G508"/>
  <c r="P507"/>
  <c r="O507"/>
  <c r="N507"/>
  <c r="J507"/>
  <c r="G507"/>
  <c r="P506"/>
  <c r="O506"/>
  <c r="N506"/>
  <c r="J506"/>
  <c r="G506"/>
  <c r="P505"/>
  <c r="O505"/>
  <c r="N505"/>
  <c r="J505"/>
  <c r="G505"/>
  <c r="P504"/>
  <c r="O504"/>
  <c r="N504"/>
  <c r="J504"/>
  <c r="G504"/>
  <c r="M502"/>
  <c r="L502"/>
  <c r="I502"/>
  <c r="H502"/>
  <c r="F502"/>
  <c r="E502"/>
  <c r="P501"/>
  <c r="O501"/>
  <c r="N501"/>
  <c r="J501"/>
  <c r="G501"/>
  <c r="P500"/>
  <c r="O500"/>
  <c r="N500"/>
  <c r="J500"/>
  <c r="G500"/>
  <c r="P499"/>
  <c r="O499"/>
  <c r="N499"/>
  <c r="J499"/>
  <c r="G499"/>
  <c r="M498"/>
  <c r="L498"/>
  <c r="I498"/>
  <c r="H498"/>
  <c r="F498"/>
  <c r="E498"/>
  <c r="P497"/>
  <c r="O497"/>
  <c r="N497"/>
  <c r="J497"/>
  <c r="G497"/>
  <c r="P496"/>
  <c r="O496"/>
  <c r="N496"/>
  <c r="J496"/>
  <c r="G496"/>
  <c r="P495"/>
  <c r="O495"/>
  <c r="N495"/>
  <c r="J495"/>
  <c r="G495"/>
  <c r="P494"/>
  <c r="O494"/>
  <c r="N494"/>
  <c r="J494"/>
  <c r="G494"/>
  <c r="P493"/>
  <c r="O493"/>
  <c r="N493"/>
  <c r="J493"/>
  <c r="G493"/>
  <c r="M492"/>
  <c r="L492"/>
  <c r="I492"/>
  <c r="H492"/>
  <c r="F492"/>
  <c r="E492"/>
  <c r="P491"/>
  <c r="O491"/>
  <c r="N491"/>
  <c r="J491"/>
  <c r="G491"/>
  <c r="P490"/>
  <c r="O490"/>
  <c r="N490"/>
  <c r="J490"/>
  <c r="G490"/>
  <c r="P489"/>
  <c r="O489"/>
  <c r="N489"/>
  <c r="J489"/>
  <c r="G489"/>
  <c r="P488"/>
  <c r="O488"/>
  <c r="N488"/>
  <c r="J488"/>
  <c r="G488"/>
  <c r="P487"/>
  <c r="O487"/>
  <c r="N487"/>
  <c r="J487"/>
  <c r="G487"/>
  <c r="M486"/>
  <c r="L486"/>
  <c r="I486"/>
  <c r="H486"/>
  <c r="F486"/>
  <c r="E486"/>
  <c r="P485"/>
  <c r="O485"/>
  <c r="N485"/>
  <c r="J485"/>
  <c r="G485"/>
  <c r="P484"/>
  <c r="O484"/>
  <c r="N484"/>
  <c r="J484"/>
  <c r="G484"/>
  <c r="M483"/>
  <c r="L483"/>
  <c r="I483"/>
  <c r="H483"/>
  <c r="F483"/>
  <c r="E483"/>
  <c r="P482"/>
  <c r="O482"/>
  <c r="N482"/>
  <c r="J482"/>
  <c r="G482"/>
  <c r="P481"/>
  <c r="O481"/>
  <c r="N481"/>
  <c r="J481"/>
  <c r="G481"/>
  <c r="P480"/>
  <c r="O480"/>
  <c r="N480"/>
  <c r="J480"/>
  <c r="G480"/>
  <c r="P479"/>
  <c r="O479"/>
  <c r="N479"/>
  <c r="J479"/>
  <c r="G479"/>
  <c r="M478"/>
  <c r="L478"/>
  <c r="I478"/>
  <c r="H478"/>
  <c r="F478"/>
  <c r="E478"/>
  <c r="P477"/>
  <c r="O477"/>
  <c r="N477"/>
  <c r="J477"/>
  <c r="G477"/>
  <c r="P476"/>
  <c r="O476"/>
  <c r="N476"/>
  <c r="J476"/>
  <c r="G476"/>
  <c r="M475"/>
  <c r="L475"/>
  <c r="I475"/>
  <c r="H475"/>
  <c r="F475"/>
  <c r="E475"/>
  <c r="P474"/>
  <c r="O474"/>
  <c r="N474"/>
  <c r="J474"/>
  <c r="G474"/>
  <c r="P473"/>
  <c r="O473"/>
  <c r="N473"/>
  <c r="J473"/>
  <c r="G473"/>
  <c r="P472"/>
  <c r="O472"/>
  <c r="N472"/>
  <c r="J472"/>
  <c r="G472"/>
  <c r="P471"/>
  <c r="O471"/>
  <c r="N471"/>
  <c r="J471"/>
  <c r="G471"/>
  <c r="P470"/>
  <c r="O470"/>
  <c r="N470"/>
  <c r="J470"/>
  <c r="G470"/>
  <c r="P469"/>
  <c r="O469"/>
  <c r="N469"/>
  <c r="J469"/>
  <c r="G469"/>
  <c r="P468"/>
  <c r="O468"/>
  <c r="N468"/>
  <c r="J468"/>
  <c r="G468"/>
  <c r="P467"/>
  <c r="O467"/>
  <c r="N467"/>
  <c r="J467"/>
  <c r="G467"/>
  <c r="M466"/>
  <c r="L466"/>
  <c r="I466"/>
  <c r="H466"/>
  <c r="F466"/>
  <c r="E466"/>
  <c r="P465"/>
  <c r="O465"/>
  <c r="N465"/>
  <c r="J465"/>
  <c r="G465"/>
  <c r="P464"/>
  <c r="O464"/>
  <c r="N464"/>
  <c r="J464"/>
  <c r="G464"/>
  <c r="P463"/>
  <c r="O463"/>
  <c r="N463"/>
  <c r="J463"/>
  <c r="G463"/>
  <c r="M458"/>
  <c r="L458"/>
  <c r="I458"/>
  <c r="H458"/>
  <c r="F458"/>
  <c r="E458"/>
  <c r="P457"/>
  <c r="O457"/>
  <c r="N457"/>
  <c r="J457"/>
  <c r="G457"/>
  <c r="P456"/>
  <c r="O456"/>
  <c r="N456"/>
  <c r="J456"/>
  <c r="G456"/>
  <c r="P455"/>
  <c r="O455"/>
  <c r="N455"/>
  <c r="J455"/>
  <c r="G455"/>
  <c r="P454"/>
  <c r="O454"/>
  <c r="N454"/>
  <c r="J454"/>
  <c r="G454"/>
  <c r="P453"/>
  <c r="O453"/>
  <c r="N453"/>
  <c r="J453"/>
  <c r="G453"/>
  <c r="M451"/>
  <c r="L451"/>
  <c r="I451"/>
  <c r="H451"/>
  <c r="F451"/>
  <c r="E451"/>
  <c r="P450"/>
  <c r="O450"/>
  <c r="N450"/>
  <c r="J450"/>
  <c r="G450"/>
  <c r="P449"/>
  <c r="O449"/>
  <c r="N449"/>
  <c r="J449"/>
  <c r="G449"/>
  <c r="P448"/>
  <c r="O448"/>
  <c r="N448"/>
  <c r="J448"/>
  <c r="G448"/>
  <c r="M447"/>
  <c r="L447"/>
  <c r="I447"/>
  <c r="H447"/>
  <c r="F447"/>
  <c r="E447"/>
  <c r="P446"/>
  <c r="O446"/>
  <c r="N446"/>
  <c r="J446"/>
  <c r="G446"/>
  <c r="P445"/>
  <c r="O445"/>
  <c r="N445"/>
  <c r="J445"/>
  <c r="G445"/>
  <c r="P444"/>
  <c r="O444"/>
  <c r="N444"/>
  <c r="J444"/>
  <c r="G444"/>
  <c r="P443"/>
  <c r="O443"/>
  <c r="N443"/>
  <c r="J443"/>
  <c r="G443"/>
  <c r="P442"/>
  <c r="O442"/>
  <c r="N442"/>
  <c r="J442"/>
  <c r="G442"/>
  <c r="M441"/>
  <c r="L441"/>
  <c r="I441"/>
  <c r="H441"/>
  <c r="F441"/>
  <c r="E441"/>
  <c r="P440"/>
  <c r="O440"/>
  <c r="N440"/>
  <c r="J440"/>
  <c r="G440"/>
  <c r="P439"/>
  <c r="O439"/>
  <c r="N439"/>
  <c r="J439"/>
  <c r="G439"/>
  <c r="P438"/>
  <c r="O438"/>
  <c r="N438"/>
  <c r="J438"/>
  <c r="G438"/>
  <c r="P437"/>
  <c r="O437"/>
  <c r="N437"/>
  <c r="J437"/>
  <c r="G437"/>
  <c r="P436"/>
  <c r="O436"/>
  <c r="N436"/>
  <c r="J436"/>
  <c r="G436"/>
  <c r="M435"/>
  <c r="L435"/>
  <c r="I435"/>
  <c r="H435"/>
  <c r="F435"/>
  <c r="E435"/>
  <c r="P434"/>
  <c r="O434"/>
  <c r="N434"/>
  <c r="J434"/>
  <c r="G434"/>
  <c r="P433"/>
  <c r="O433"/>
  <c r="N433"/>
  <c r="J433"/>
  <c r="G433"/>
  <c r="M432"/>
  <c r="L432"/>
  <c r="I432"/>
  <c r="H432"/>
  <c r="F432"/>
  <c r="E432"/>
  <c r="P431"/>
  <c r="O431"/>
  <c r="N431"/>
  <c r="J431"/>
  <c r="G431"/>
  <c r="P430"/>
  <c r="O430"/>
  <c r="N430"/>
  <c r="J430"/>
  <c r="G430"/>
  <c r="P429"/>
  <c r="O429"/>
  <c r="N429"/>
  <c r="J429"/>
  <c r="G429"/>
  <c r="P428"/>
  <c r="O428"/>
  <c r="N428"/>
  <c r="J428"/>
  <c r="G428"/>
  <c r="M427"/>
  <c r="L427"/>
  <c r="I427"/>
  <c r="H427"/>
  <c r="F427"/>
  <c r="E427"/>
  <c r="P426"/>
  <c r="O426"/>
  <c r="N426"/>
  <c r="J426"/>
  <c r="G426"/>
  <c r="P425"/>
  <c r="O425"/>
  <c r="N425"/>
  <c r="J425"/>
  <c r="G425"/>
  <c r="M424"/>
  <c r="L424"/>
  <c r="I424"/>
  <c r="H424"/>
  <c r="F424"/>
  <c r="E424"/>
  <c r="P423"/>
  <c r="O423"/>
  <c r="N423"/>
  <c r="J423"/>
  <c r="G423"/>
  <c r="P422"/>
  <c r="O422"/>
  <c r="N422"/>
  <c r="J422"/>
  <c r="G422"/>
  <c r="P421"/>
  <c r="O421"/>
  <c r="N421"/>
  <c r="J421"/>
  <c r="G421"/>
  <c r="P420"/>
  <c r="O420"/>
  <c r="N420"/>
  <c r="J420"/>
  <c r="G420"/>
  <c r="P419"/>
  <c r="O419"/>
  <c r="N419"/>
  <c r="J419"/>
  <c r="G419"/>
  <c r="P418"/>
  <c r="O418"/>
  <c r="N418"/>
  <c r="J418"/>
  <c r="G418"/>
  <c r="P417"/>
  <c r="O417"/>
  <c r="N417"/>
  <c r="J417"/>
  <c r="G417"/>
  <c r="P416"/>
  <c r="O416"/>
  <c r="N416"/>
  <c r="J416"/>
  <c r="G416"/>
  <c r="M415"/>
  <c r="L415"/>
  <c r="I415"/>
  <c r="H415"/>
  <c r="F415"/>
  <c r="E415"/>
  <c r="P414"/>
  <c r="O414"/>
  <c r="N414"/>
  <c r="J414"/>
  <c r="G414"/>
  <c r="P413"/>
  <c r="O413"/>
  <c r="N413"/>
  <c r="J413"/>
  <c r="G413"/>
  <c r="P412"/>
  <c r="O412"/>
  <c r="N412"/>
  <c r="J412"/>
  <c r="G412"/>
  <c r="M407"/>
  <c r="L407"/>
  <c r="I407"/>
  <c r="H407"/>
  <c r="F407"/>
  <c r="E407"/>
  <c r="P406"/>
  <c r="O406"/>
  <c r="N406"/>
  <c r="J406"/>
  <c r="G406"/>
  <c r="P405"/>
  <c r="O405"/>
  <c r="N405"/>
  <c r="J405"/>
  <c r="G405"/>
  <c r="P404"/>
  <c r="O404"/>
  <c r="N404"/>
  <c r="J404"/>
  <c r="G404"/>
  <c r="P403"/>
  <c r="O403"/>
  <c r="N403"/>
  <c r="J403"/>
  <c r="G403"/>
  <c r="P402"/>
  <c r="O402"/>
  <c r="N402"/>
  <c r="J402"/>
  <c r="G402"/>
  <c r="M400"/>
  <c r="L400"/>
  <c r="I400"/>
  <c r="H400"/>
  <c r="F400"/>
  <c r="E400"/>
  <c r="P399"/>
  <c r="O399"/>
  <c r="N399"/>
  <c r="J399"/>
  <c r="G399"/>
  <c r="P398"/>
  <c r="O398"/>
  <c r="N398"/>
  <c r="J398"/>
  <c r="G398"/>
  <c r="P397"/>
  <c r="O397"/>
  <c r="N397"/>
  <c r="J397"/>
  <c r="G397"/>
  <c r="M396"/>
  <c r="L396"/>
  <c r="I396"/>
  <c r="H396"/>
  <c r="F396"/>
  <c r="E396"/>
  <c r="P395"/>
  <c r="O395"/>
  <c r="N395"/>
  <c r="J395"/>
  <c r="G395"/>
  <c r="P394"/>
  <c r="O394"/>
  <c r="N394"/>
  <c r="J394"/>
  <c r="G394"/>
  <c r="P393"/>
  <c r="O393"/>
  <c r="N393"/>
  <c r="J393"/>
  <c r="G393"/>
  <c r="P392"/>
  <c r="O392"/>
  <c r="N392"/>
  <c r="J392"/>
  <c r="G392"/>
  <c r="P391"/>
  <c r="O391"/>
  <c r="N391"/>
  <c r="J391"/>
  <c r="G391"/>
  <c r="M390"/>
  <c r="L390"/>
  <c r="I390"/>
  <c r="H390"/>
  <c r="F390"/>
  <c r="E390"/>
  <c r="P389"/>
  <c r="O389"/>
  <c r="N389"/>
  <c r="J389"/>
  <c r="G389"/>
  <c r="P388"/>
  <c r="O388"/>
  <c r="N388"/>
  <c r="J388"/>
  <c r="G388"/>
  <c r="P387"/>
  <c r="O387"/>
  <c r="N387"/>
  <c r="J387"/>
  <c r="G387"/>
  <c r="P386"/>
  <c r="O386"/>
  <c r="N386"/>
  <c r="J386"/>
  <c r="G386"/>
  <c r="P385"/>
  <c r="O385"/>
  <c r="N385"/>
  <c r="J385"/>
  <c r="G385"/>
  <c r="M384"/>
  <c r="L384"/>
  <c r="I384"/>
  <c r="H384"/>
  <c r="F384"/>
  <c r="E384"/>
  <c r="P383"/>
  <c r="O383"/>
  <c r="N383"/>
  <c r="J383"/>
  <c r="G383"/>
  <c r="P382"/>
  <c r="O382"/>
  <c r="N382"/>
  <c r="J382"/>
  <c r="G382"/>
  <c r="M381"/>
  <c r="L381"/>
  <c r="I381"/>
  <c r="H381"/>
  <c r="F381"/>
  <c r="E381"/>
  <c r="P380"/>
  <c r="O380"/>
  <c r="N380"/>
  <c r="J380"/>
  <c r="G380"/>
  <c r="P379"/>
  <c r="O379"/>
  <c r="N379"/>
  <c r="J379"/>
  <c r="G379"/>
  <c r="P378"/>
  <c r="O378"/>
  <c r="N378"/>
  <c r="J378"/>
  <c r="G378"/>
  <c r="P377"/>
  <c r="O377"/>
  <c r="N377"/>
  <c r="J377"/>
  <c r="G377"/>
  <c r="M376"/>
  <c r="L376"/>
  <c r="I376"/>
  <c r="H376"/>
  <c r="F376"/>
  <c r="E376"/>
  <c r="P375"/>
  <c r="O375"/>
  <c r="N375"/>
  <c r="J375"/>
  <c r="G375"/>
  <c r="P374"/>
  <c r="O374"/>
  <c r="N374"/>
  <c r="J374"/>
  <c r="G374"/>
  <c r="M373"/>
  <c r="L373"/>
  <c r="I373"/>
  <c r="H373"/>
  <c r="F373"/>
  <c r="E373"/>
  <c r="P372"/>
  <c r="O372"/>
  <c r="N372"/>
  <c r="J372"/>
  <c r="G372"/>
  <c r="P371"/>
  <c r="O371"/>
  <c r="N371"/>
  <c r="J371"/>
  <c r="G371"/>
  <c r="P370"/>
  <c r="O370"/>
  <c r="N370"/>
  <c r="J370"/>
  <c r="G370"/>
  <c r="P369"/>
  <c r="O369"/>
  <c r="N369"/>
  <c r="J369"/>
  <c r="G369"/>
  <c r="P368"/>
  <c r="O368"/>
  <c r="N368"/>
  <c r="J368"/>
  <c r="G368"/>
  <c r="P367"/>
  <c r="O367"/>
  <c r="N367"/>
  <c r="J367"/>
  <c r="G367"/>
  <c r="P366"/>
  <c r="O366"/>
  <c r="N366"/>
  <c r="J366"/>
  <c r="G366"/>
  <c r="P365"/>
  <c r="O365"/>
  <c r="N365"/>
  <c r="J365"/>
  <c r="G365"/>
  <c r="M364"/>
  <c r="L364"/>
  <c r="I364"/>
  <c r="H364"/>
  <c r="F364"/>
  <c r="E364"/>
  <c r="P363"/>
  <c r="O363"/>
  <c r="N363"/>
  <c r="J363"/>
  <c r="G363"/>
  <c r="P362"/>
  <c r="O362"/>
  <c r="N362"/>
  <c r="J362"/>
  <c r="G362"/>
  <c r="P361"/>
  <c r="O361"/>
  <c r="N361"/>
  <c r="J361"/>
  <c r="G361"/>
  <c r="M356"/>
  <c r="L356"/>
  <c r="I356"/>
  <c r="H356"/>
  <c r="F356"/>
  <c r="E356"/>
  <c r="P355"/>
  <c r="O355"/>
  <c r="N355"/>
  <c r="J355"/>
  <c r="G355"/>
  <c r="P354"/>
  <c r="O354"/>
  <c r="N354"/>
  <c r="J354"/>
  <c r="G354"/>
  <c r="P353"/>
  <c r="O353"/>
  <c r="N353"/>
  <c r="J353"/>
  <c r="G353"/>
  <c r="P352"/>
  <c r="O352"/>
  <c r="N352"/>
  <c r="J352"/>
  <c r="G352"/>
  <c r="P351"/>
  <c r="O351"/>
  <c r="N351"/>
  <c r="J351"/>
  <c r="G351"/>
  <c r="M349"/>
  <c r="L349"/>
  <c r="I349"/>
  <c r="H349"/>
  <c r="F349"/>
  <c r="E349"/>
  <c r="P348"/>
  <c r="O348"/>
  <c r="N348"/>
  <c r="J348"/>
  <c r="G348"/>
  <c r="P347"/>
  <c r="O347"/>
  <c r="N347"/>
  <c r="J347"/>
  <c r="G347"/>
  <c r="P346"/>
  <c r="O346"/>
  <c r="N346"/>
  <c r="J346"/>
  <c r="G346"/>
  <c r="M345"/>
  <c r="L345"/>
  <c r="I345"/>
  <c r="H345"/>
  <c r="F345"/>
  <c r="E345"/>
  <c r="P344"/>
  <c r="O344"/>
  <c r="N344"/>
  <c r="J344"/>
  <c r="G344"/>
  <c r="P343"/>
  <c r="O343"/>
  <c r="N343"/>
  <c r="J343"/>
  <c r="G343"/>
  <c r="P342"/>
  <c r="O342"/>
  <c r="N342"/>
  <c r="J342"/>
  <c r="G342"/>
  <c r="P341"/>
  <c r="O341"/>
  <c r="N341"/>
  <c r="J341"/>
  <c r="G341"/>
  <c r="P340"/>
  <c r="O340"/>
  <c r="N340"/>
  <c r="J340"/>
  <c r="G340"/>
  <c r="M339"/>
  <c r="L339"/>
  <c r="I339"/>
  <c r="H339"/>
  <c r="F339"/>
  <c r="E339"/>
  <c r="P338"/>
  <c r="O338"/>
  <c r="N338"/>
  <c r="J338"/>
  <c r="G338"/>
  <c r="P337"/>
  <c r="O337"/>
  <c r="N337"/>
  <c r="J337"/>
  <c r="G337"/>
  <c r="P336"/>
  <c r="O336"/>
  <c r="N336"/>
  <c r="J336"/>
  <c r="G336"/>
  <c r="P335"/>
  <c r="O335"/>
  <c r="N335"/>
  <c r="J335"/>
  <c r="G335"/>
  <c r="P334"/>
  <c r="O334"/>
  <c r="N334"/>
  <c r="J334"/>
  <c r="G334"/>
  <c r="M333"/>
  <c r="L333"/>
  <c r="I333"/>
  <c r="H333"/>
  <c r="F333"/>
  <c r="E333"/>
  <c r="P332"/>
  <c r="O332"/>
  <c r="N332"/>
  <c r="J332"/>
  <c r="G332"/>
  <c r="P331"/>
  <c r="O331"/>
  <c r="N331"/>
  <c r="J331"/>
  <c r="G331"/>
  <c r="M330"/>
  <c r="L330"/>
  <c r="I330"/>
  <c r="H330"/>
  <c r="F330"/>
  <c r="E330"/>
  <c r="P329"/>
  <c r="O329"/>
  <c r="N329"/>
  <c r="J329"/>
  <c r="G329"/>
  <c r="P328"/>
  <c r="O328"/>
  <c r="N328"/>
  <c r="J328"/>
  <c r="G328"/>
  <c r="P327"/>
  <c r="O327"/>
  <c r="N327"/>
  <c r="J327"/>
  <c r="G327"/>
  <c r="P326"/>
  <c r="O326"/>
  <c r="N326"/>
  <c r="J326"/>
  <c r="G326"/>
  <c r="M325"/>
  <c r="L325"/>
  <c r="I325"/>
  <c r="H325"/>
  <c r="F325"/>
  <c r="E325"/>
  <c r="P324"/>
  <c r="O324"/>
  <c r="N324"/>
  <c r="J324"/>
  <c r="G324"/>
  <c r="P323"/>
  <c r="O323"/>
  <c r="N323"/>
  <c r="J323"/>
  <c r="G323"/>
  <c r="M322"/>
  <c r="L322"/>
  <c r="I322"/>
  <c r="H322"/>
  <c r="F322"/>
  <c r="E322"/>
  <c r="P321"/>
  <c r="O321"/>
  <c r="N321"/>
  <c r="J321"/>
  <c r="G321"/>
  <c r="P320"/>
  <c r="O320"/>
  <c r="N320"/>
  <c r="J320"/>
  <c r="G320"/>
  <c r="P319"/>
  <c r="O319"/>
  <c r="N319"/>
  <c r="J319"/>
  <c r="G319"/>
  <c r="P318"/>
  <c r="O318"/>
  <c r="N318"/>
  <c r="J318"/>
  <c r="G318"/>
  <c r="P317"/>
  <c r="O317"/>
  <c r="N317"/>
  <c r="J317"/>
  <c r="G317"/>
  <c r="P316"/>
  <c r="O316"/>
  <c r="N316"/>
  <c r="J316"/>
  <c r="G316"/>
  <c r="P315"/>
  <c r="O315"/>
  <c r="N315"/>
  <c r="J315"/>
  <c r="G315"/>
  <c r="P314"/>
  <c r="O314"/>
  <c r="N314"/>
  <c r="J314"/>
  <c r="G314"/>
  <c r="M313"/>
  <c r="L313"/>
  <c r="I313"/>
  <c r="H313"/>
  <c r="F313"/>
  <c r="E313"/>
  <c r="P312"/>
  <c r="O312"/>
  <c r="N312"/>
  <c r="J312"/>
  <c r="G312"/>
  <c r="P311"/>
  <c r="O311"/>
  <c r="N311"/>
  <c r="J311"/>
  <c r="G311"/>
  <c r="P310"/>
  <c r="O310"/>
  <c r="N310"/>
  <c r="J310"/>
  <c r="G310"/>
  <c r="P304"/>
  <c r="O304"/>
  <c r="N304"/>
  <c r="J304"/>
  <c r="G304"/>
  <c r="P303"/>
  <c r="O303"/>
  <c r="N303"/>
  <c r="J303"/>
  <c r="G303"/>
  <c r="P302"/>
  <c r="O302"/>
  <c r="N302"/>
  <c r="J302"/>
  <c r="G302"/>
  <c r="P301"/>
  <c r="O301"/>
  <c r="N301"/>
  <c r="J301"/>
  <c r="G301"/>
  <c r="P300"/>
  <c r="O300"/>
  <c r="N300"/>
  <c r="J300"/>
  <c r="G300"/>
  <c r="M298"/>
  <c r="L298"/>
  <c r="I298"/>
  <c r="H298"/>
  <c r="F298"/>
  <c r="E298"/>
  <c r="P297"/>
  <c r="O297"/>
  <c r="N297"/>
  <c r="J297"/>
  <c r="G297"/>
  <c r="P296"/>
  <c r="O296"/>
  <c r="N296"/>
  <c r="J296"/>
  <c r="G296"/>
  <c r="P295"/>
  <c r="O295"/>
  <c r="N295"/>
  <c r="J295"/>
  <c r="G295"/>
  <c r="M294"/>
  <c r="L294"/>
  <c r="I294"/>
  <c r="H294"/>
  <c r="F294"/>
  <c r="E294"/>
  <c r="P293"/>
  <c r="O293"/>
  <c r="N293"/>
  <c r="J293"/>
  <c r="G293"/>
  <c r="P292"/>
  <c r="O292"/>
  <c r="N292"/>
  <c r="J292"/>
  <c r="G292"/>
  <c r="P291"/>
  <c r="O291"/>
  <c r="N291"/>
  <c r="J291"/>
  <c r="G291"/>
  <c r="P290"/>
  <c r="O290"/>
  <c r="N290"/>
  <c r="J290"/>
  <c r="G290"/>
  <c r="P289"/>
  <c r="O289"/>
  <c r="N289"/>
  <c r="J289"/>
  <c r="G289"/>
  <c r="M288"/>
  <c r="L288"/>
  <c r="I288"/>
  <c r="H288"/>
  <c r="F288"/>
  <c r="E288"/>
  <c r="P287"/>
  <c r="O287"/>
  <c r="N287"/>
  <c r="J287"/>
  <c r="G287"/>
  <c r="P286"/>
  <c r="O286"/>
  <c r="N286"/>
  <c r="J286"/>
  <c r="G286"/>
  <c r="P285"/>
  <c r="O285"/>
  <c r="N285"/>
  <c r="J285"/>
  <c r="G285"/>
  <c r="P284"/>
  <c r="O284"/>
  <c r="N284"/>
  <c r="J284"/>
  <c r="G284"/>
  <c r="P283"/>
  <c r="O283"/>
  <c r="N283"/>
  <c r="J283"/>
  <c r="G283"/>
  <c r="M282"/>
  <c r="L282"/>
  <c r="I282"/>
  <c r="H282"/>
  <c r="F282"/>
  <c r="E282"/>
  <c r="P281"/>
  <c r="O281"/>
  <c r="N281"/>
  <c r="J281"/>
  <c r="G281"/>
  <c r="P280"/>
  <c r="O280"/>
  <c r="N280"/>
  <c r="J280"/>
  <c r="G280"/>
  <c r="M279"/>
  <c r="L279"/>
  <c r="I279"/>
  <c r="H279"/>
  <c r="F279"/>
  <c r="E279"/>
  <c r="P278"/>
  <c r="O278"/>
  <c r="N278"/>
  <c r="J278"/>
  <c r="G278"/>
  <c r="P277"/>
  <c r="O277"/>
  <c r="N277"/>
  <c r="J277"/>
  <c r="G277"/>
  <c r="P276"/>
  <c r="O276"/>
  <c r="N276"/>
  <c r="J276"/>
  <c r="G276"/>
  <c r="P275"/>
  <c r="O275"/>
  <c r="N275"/>
  <c r="J275"/>
  <c r="G275"/>
  <c r="M274"/>
  <c r="L274"/>
  <c r="I274"/>
  <c r="H274"/>
  <c r="F274"/>
  <c r="E274"/>
  <c r="P273"/>
  <c r="O273"/>
  <c r="N273"/>
  <c r="J273"/>
  <c r="G273"/>
  <c r="P272"/>
  <c r="O272"/>
  <c r="N272"/>
  <c r="J272"/>
  <c r="G272"/>
  <c r="M271"/>
  <c r="L271"/>
  <c r="I271"/>
  <c r="H271"/>
  <c r="F271"/>
  <c r="E271"/>
  <c r="P270"/>
  <c r="O270"/>
  <c r="N270"/>
  <c r="J270"/>
  <c r="G270"/>
  <c r="P269"/>
  <c r="O269"/>
  <c r="N269"/>
  <c r="J269"/>
  <c r="G269"/>
  <c r="P268"/>
  <c r="O268"/>
  <c r="N268"/>
  <c r="J268"/>
  <c r="G268"/>
  <c r="P267"/>
  <c r="O267"/>
  <c r="N267"/>
  <c r="J267"/>
  <c r="G267"/>
  <c r="P266"/>
  <c r="O266"/>
  <c r="N266"/>
  <c r="J266"/>
  <c r="G266"/>
  <c r="P265"/>
  <c r="O265"/>
  <c r="N265"/>
  <c r="J265"/>
  <c r="G265"/>
  <c r="P264"/>
  <c r="O264"/>
  <c r="N264"/>
  <c r="J264"/>
  <c r="G264"/>
  <c r="P263"/>
  <c r="O263"/>
  <c r="N263"/>
  <c r="J263"/>
  <c r="G263"/>
  <c r="M262"/>
  <c r="L262"/>
  <c r="O262" s="1"/>
  <c r="I262"/>
  <c r="F262"/>
  <c r="E262"/>
  <c r="P261"/>
  <c r="O261"/>
  <c r="N261"/>
  <c r="J261"/>
  <c r="G261"/>
  <c r="P260"/>
  <c r="O260"/>
  <c r="N260"/>
  <c r="J260"/>
  <c r="G260"/>
  <c r="P259"/>
  <c r="O259"/>
  <c r="N259"/>
  <c r="J259"/>
  <c r="G259"/>
  <c r="P254"/>
  <c r="L254"/>
  <c r="H254"/>
  <c r="J254" s="1"/>
  <c r="E254"/>
  <c r="G254" s="1"/>
  <c r="P253"/>
  <c r="O253"/>
  <c r="N253"/>
  <c r="J253"/>
  <c r="G253"/>
  <c r="P252"/>
  <c r="O252"/>
  <c r="N252"/>
  <c r="J252"/>
  <c r="G252"/>
  <c r="P251"/>
  <c r="O251"/>
  <c r="N251"/>
  <c r="J251"/>
  <c r="G251"/>
  <c r="P250"/>
  <c r="O250"/>
  <c r="N250"/>
  <c r="J250"/>
  <c r="G250"/>
  <c r="P249"/>
  <c r="O249"/>
  <c r="N249"/>
  <c r="J249"/>
  <c r="G249"/>
  <c r="M247"/>
  <c r="L247"/>
  <c r="I247"/>
  <c r="H247"/>
  <c r="F247"/>
  <c r="E247"/>
  <c r="P246"/>
  <c r="O246"/>
  <c r="N246"/>
  <c r="J246"/>
  <c r="G246"/>
  <c r="P245"/>
  <c r="O245"/>
  <c r="N245"/>
  <c r="J245"/>
  <c r="G245"/>
  <c r="P244"/>
  <c r="O244"/>
  <c r="N244"/>
  <c r="J244"/>
  <c r="G244"/>
  <c r="M243"/>
  <c r="L243"/>
  <c r="I243"/>
  <c r="H243"/>
  <c r="F243"/>
  <c r="E243"/>
  <c r="P242"/>
  <c r="O242"/>
  <c r="N242"/>
  <c r="J242"/>
  <c r="G242"/>
  <c r="P241"/>
  <c r="O241"/>
  <c r="N241"/>
  <c r="J241"/>
  <c r="G241"/>
  <c r="P240"/>
  <c r="O240"/>
  <c r="N240"/>
  <c r="J240"/>
  <c r="G240"/>
  <c r="P239"/>
  <c r="O239"/>
  <c r="N239"/>
  <c r="J239"/>
  <c r="G239"/>
  <c r="P238"/>
  <c r="O238"/>
  <c r="N238"/>
  <c r="J238"/>
  <c r="G238"/>
  <c r="M237"/>
  <c r="L237"/>
  <c r="I237"/>
  <c r="H237"/>
  <c r="F237"/>
  <c r="E237"/>
  <c r="P236"/>
  <c r="O236"/>
  <c r="N236"/>
  <c r="J236"/>
  <c r="G236"/>
  <c r="P235"/>
  <c r="O235"/>
  <c r="N235"/>
  <c r="J235"/>
  <c r="G235"/>
  <c r="P234"/>
  <c r="O234"/>
  <c r="N234"/>
  <c r="J234"/>
  <c r="G234"/>
  <c r="P233"/>
  <c r="O233"/>
  <c r="N233"/>
  <c r="J233"/>
  <c r="G233"/>
  <c r="P232"/>
  <c r="O232"/>
  <c r="N232"/>
  <c r="J232"/>
  <c r="G232"/>
  <c r="M231"/>
  <c r="L231"/>
  <c r="I231"/>
  <c r="H231"/>
  <c r="F231"/>
  <c r="E231"/>
  <c r="P230"/>
  <c r="O230"/>
  <c r="N230"/>
  <c r="J230"/>
  <c r="G230"/>
  <c r="P229"/>
  <c r="O229"/>
  <c r="J229"/>
  <c r="G229"/>
  <c r="M228"/>
  <c r="L228"/>
  <c r="I228"/>
  <c r="H228"/>
  <c r="F228"/>
  <c r="E228"/>
  <c r="P227"/>
  <c r="O227"/>
  <c r="N227"/>
  <c r="J227"/>
  <c r="G227"/>
  <c r="P226"/>
  <c r="O226"/>
  <c r="N226"/>
  <c r="J226"/>
  <c r="G226"/>
  <c r="P225"/>
  <c r="O225"/>
  <c r="N225"/>
  <c r="J225"/>
  <c r="G225"/>
  <c r="P224"/>
  <c r="O224"/>
  <c r="N224"/>
  <c r="J224"/>
  <c r="G224"/>
  <c r="M223"/>
  <c r="L223"/>
  <c r="I223"/>
  <c r="H223"/>
  <c r="F223"/>
  <c r="E223"/>
  <c r="P222"/>
  <c r="O222"/>
  <c r="N222"/>
  <c r="J222"/>
  <c r="G222"/>
  <c r="P221"/>
  <c r="O221"/>
  <c r="N221"/>
  <c r="J221"/>
  <c r="G221"/>
  <c r="M220"/>
  <c r="L220"/>
  <c r="I220"/>
  <c r="H220"/>
  <c r="F220"/>
  <c r="E220"/>
  <c r="P219"/>
  <c r="O219"/>
  <c r="N219"/>
  <c r="J219"/>
  <c r="G219"/>
  <c r="P218"/>
  <c r="O218"/>
  <c r="N218"/>
  <c r="J218"/>
  <c r="G218"/>
  <c r="P217"/>
  <c r="O217"/>
  <c r="N217"/>
  <c r="J217"/>
  <c r="G217"/>
  <c r="P216"/>
  <c r="O216"/>
  <c r="N216"/>
  <c r="J216"/>
  <c r="G216"/>
  <c r="P215"/>
  <c r="O215"/>
  <c r="N215"/>
  <c r="J215"/>
  <c r="G215"/>
  <c r="P214"/>
  <c r="O214"/>
  <c r="N214"/>
  <c r="J214"/>
  <c r="G214"/>
  <c r="P213"/>
  <c r="O213"/>
  <c r="N213"/>
  <c r="J213"/>
  <c r="G213"/>
  <c r="P212"/>
  <c r="O212"/>
  <c r="N212"/>
  <c r="J212"/>
  <c r="G212"/>
  <c r="M211"/>
  <c r="L211"/>
  <c r="I211"/>
  <c r="H211"/>
  <c r="F211"/>
  <c r="E211"/>
  <c r="P210"/>
  <c r="O210"/>
  <c r="N210"/>
  <c r="J210"/>
  <c r="G210"/>
  <c r="P209"/>
  <c r="O209"/>
  <c r="N209"/>
  <c r="J209"/>
  <c r="G209"/>
  <c r="P208"/>
  <c r="O208"/>
  <c r="N208"/>
  <c r="J208"/>
  <c r="G208"/>
  <c r="M203"/>
  <c r="L203"/>
  <c r="I203"/>
  <c r="H203"/>
  <c r="F203"/>
  <c r="E203"/>
  <c r="P202"/>
  <c r="O202"/>
  <c r="N202"/>
  <c r="J202"/>
  <c r="G202"/>
  <c r="P201"/>
  <c r="O201"/>
  <c r="N201"/>
  <c r="J201"/>
  <c r="G201"/>
  <c r="P200"/>
  <c r="O200"/>
  <c r="N200"/>
  <c r="J200"/>
  <c r="G200"/>
  <c r="P199"/>
  <c r="O199"/>
  <c r="N199"/>
  <c r="J199"/>
  <c r="G199"/>
  <c r="P198"/>
  <c r="O198"/>
  <c r="N198"/>
  <c r="J198"/>
  <c r="G198"/>
  <c r="M196"/>
  <c r="L196"/>
  <c r="I196"/>
  <c r="H196"/>
  <c r="F196"/>
  <c r="E196"/>
  <c r="P195"/>
  <c r="O195"/>
  <c r="N195"/>
  <c r="J195"/>
  <c r="G195"/>
  <c r="P194"/>
  <c r="O194"/>
  <c r="N194"/>
  <c r="J194"/>
  <c r="G194"/>
  <c r="P193"/>
  <c r="O193"/>
  <c r="N193"/>
  <c r="J193"/>
  <c r="G193"/>
  <c r="M192"/>
  <c r="L192"/>
  <c r="I192"/>
  <c r="H192"/>
  <c r="F192"/>
  <c r="E192"/>
  <c r="P191"/>
  <c r="O191"/>
  <c r="N191"/>
  <c r="J191"/>
  <c r="G191"/>
  <c r="P190"/>
  <c r="O190"/>
  <c r="N190"/>
  <c r="J190"/>
  <c r="G190"/>
  <c r="P189"/>
  <c r="O189"/>
  <c r="N189"/>
  <c r="J189"/>
  <c r="G189"/>
  <c r="P188"/>
  <c r="O188"/>
  <c r="N188"/>
  <c r="J188"/>
  <c r="G188"/>
  <c r="P187"/>
  <c r="O187"/>
  <c r="N187"/>
  <c r="J187"/>
  <c r="G187"/>
  <c r="M186"/>
  <c r="L186"/>
  <c r="I186"/>
  <c r="H186"/>
  <c r="F186"/>
  <c r="E186"/>
  <c r="P185"/>
  <c r="O185"/>
  <c r="N185"/>
  <c r="J185"/>
  <c r="G185"/>
  <c r="P184"/>
  <c r="O184"/>
  <c r="N184"/>
  <c r="J184"/>
  <c r="G184"/>
  <c r="P183"/>
  <c r="O183"/>
  <c r="N183"/>
  <c r="J183"/>
  <c r="G183"/>
  <c r="P182"/>
  <c r="O182"/>
  <c r="N182"/>
  <c r="J182"/>
  <c r="G182"/>
  <c r="P181"/>
  <c r="O181"/>
  <c r="N181"/>
  <c r="J181"/>
  <c r="G181"/>
  <c r="M180"/>
  <c r="L180"/>
  <c r="I180"/>
  <c r="H180"/>
  <c r="F180"/>
  <c r="E180"/>
  <c r="P179"/>
  <c r="O179"/>
  <c r="N179"/>
  <c r="J179"/>
  <c r="G179"/>
  <c r="P178"/>
  <c r="O178"/>
  <c r="N178"/>
  <c r="J178"/>
  <c r="G178"/>
  <c r="M177"/>
  <c r="L177"/>
  <c r="I177"/>
  <c r="H177"/>
  <c r="F177"/>
  <c r="E177"/>
  <c r="P176"/>
  <c r="O176"/>
  <c r="N176"/>
  <c r="J176"/>
  <c r="G176"/>
  <c r="P175"/>
  <c r="O175"/>
  <c r="N175"/>
  <c r="J175"/>
  <c r="G175"/>
  <c r="P174"/>
  <c r="O174"/>
  <c r="N174"/>
  <c r="J174"/>
  <c r="G174"/>
  <c r="P173"/>
  <c r="O173"/>
  <c r="N173"/>
  <c r="J173"/>
  <c r="G173"/>
  <c r="M172"/>
  <c r="L172"/>
  <c r="I172"/>
  <c r="H172"/>
  <c r="F172"/>
  <c r="E172"/>
  <c r="P171"/>
  <c r="O171"/>
  <c r="N171"/>
  <c r="J171"/>
  <c r="G171"/>
  <c r="P170"/>
  <c r="O170"/>
  <c r="N170"/>
  <c r="J170"/>
  <c r="G170"/>
  <c r="M169"/>
  <c r="L169"/>
  <c r="I169"/>
  <c r="H169"/>
  <c r="F169"/>
  <c r="E169"/>
  <c r="P168"/>
  <c r="O168"/>
  <c r="N168"/>
  <c r="J168"/>
  <c r="G168"/>
  <c r="P167"/>
  <c r="O167"/>
  <c r="N167"/>
  <c r="J167"/>
  <c r="G167"/>
  <c r="P166"/>
  <c r="O166"/>
  <c r="N166"/>
  <c r="J166"/>
  <c r="G166"/>
  <c r="P165"/>
  <c r="O165"/>
  <c r="N165"/>
  <c r="J165"/>
  <c r="G165"/>
  <c r="P164"/>
  <c r="O164"/>
  <c r="N164"/>
  <c r="J164"/>
  <c r="G164"/>
  <c r="P163"/>
  <c r="O163"/>
  <c r="N163"/>
  <c r="J163"/>
  <c r="G163"/>
  <c r="P162"/>
  <c r="O162"/>
  <c r="N162"/>
  <c r="J162"/>
  <c r="G162"/>
  <c r="P161"/>
  <c r="O161"/>
  <c r="N161"/>
  <c r="J161"/>
  <c r="G161"/>
  <c r="M160"/>
  <c r="L160"/>
  <c r="I160"/>
  <c r="H160"/>
  <c r="F160"/>
  <c r="E160"/>
  <c r="P159"/>
  <c r="O159"/>
  <c r="N159"/>
  <c r="J159"/>
  <c r="G159"/>
  <c r="P158"/>
  <c r="O158"/>
  <c r="N158"/>
  <c r="J158"/>
  <c r="G158"/>
  <c r="P157"/>
  <c r="O157"/>
  <c r="N157"/>
  <c r="J157"/>
  <c r="G157"/>
  <c r="M101"/>
  <c r="L101"/>
  <c r="I101"/>
  <c r="H101"/>
  <c r="F101"/>
  <c r="E101"/>
  <c r="P100"/>
  <c r="O100"/>
  <c r="N100"/>
  <c r="J100"/>
  <c r="G100"/>
  <c r="P99"/>
  <c r="O99"/>
  <c r="N99"/>
  <c r="J99"/>
  <c r="G99"/>
  <c r="P98"/>
  <c r="O98"/>
  <c r="N98"/>
  <c r="J98"/>
  <c r="G98"/>
  <c r="P97"/>
  <c r="O97"/>
  <c r="N97"/>
  <c r="J97"/>
  <c r="G97"/>
  <c r="P96"/>
  <c r="O96"/>
  <c r="N96"/>
  <c r="J96"/>
  <c r="G96"/>
  <c r="M94"/>
  <c r="L94"/>
  <c r="I94"/>
  <c r="H94"/>
  <c r="F94"/>
  <c r="E94"/>
  <c r="P93"/>
  <c r="O93"/>
  <c r="N93"/>
  <c r="J93"/>
  <c r="G93"/>
  <c r="P92"/>
  <c r="O92"/>
  <c r="N92"/>
  <c r="J92"/>
  <c r="G92"/>
  <c r="P91"/>
  <c r="O91"/>
  <c r="N91"/>
  <c r="J91"/>
  <c r="G91"/>
  <c r="M90"/>
  <c r="L90"/>
  <c r="I90"/>
  <c r="H90"/>
  <c r="F90"/>
  <c r="E90"/>
  <c r="P89"/>
  <c r="O89"/>
  <c r="N89"/>
  <c r="J89"/>
  <c r="G89"/>
  <c r="P88"/>
  <c r="O88"/>
  <c r="N88"/>
  <c r="J88"/>
  <c r="G88"/>
  <c r="P87"/>
  <c r="O87"/>
  <c r="N87"/>
  <c r="J87"/>
  <c r="G87"/>
  <c r="P86"/>
  <c r="O86"/>
  <c r="N86"/>
  <c r="J86"/>
  <c r="G86"/>
  <c r="P85"/>
  <c r="O85"/>
  <c r="N85"/>
  <c r="J85"/>
  <c r="G85"/>
  <c r="M84"/>
  <c r="L84"/>
  <c r="I84"/>
  <c r="H84"/>
  <c r="F84"/>
  <c r="E84"/>
  <c r="P83"/>
  <c r="O83"/>
  <c r="N83"/>
  <c r="J83"/>
  <c r="G83"/>
  <c r="P82"/>
  <c r="O82"/>
  <c r="N82"/>
  <c r="J82"/>
  <c r="G82"/>
  <c r="P81"/>
  <c r="O81"/>
  <c r="N81"/>
  <c r="J81"/>
  <c r="G81"/>
  <c r="P80"/>
  <c r="O80"/>
  <c r="N80"/>
  <c r="J80"/>
  <c r="G80"/>
  <c r="P79"/>
  <c r="O79"/>
  <c r="N79"/>
  <c r="J79"/>
  <c r="G79"/>
  <c r="M78"/>
  <c r="L78"/>
  <c r="I78"/>
  <c r="H78"/>
  <c r="F78"/>
  <c r="P77"/>
  <c r="O77"/>
  <c r="N77"/>
  <c r="J77"/>
  <c r="E77"/>
  <c r="G77" s="1"/>
  <c r="P76"/>
  <c r="O76"/>
  <c r="N76"/>
  <c r="J76"/>
  <c r="E76"/>
  <c r="E25" s="1"/>
  <c r="M75"/>
  <c r="L75"/>
  <c r="I75"/>
  <c r="H75"/>
  <c r="F75"/>
  <c r="E75"/>
  <c r="P74"/>
  <c r="O74"/>
  <c r="N74"/>
  <c r="J74"/>
  <c r="G74"/>
  <c r="P73"/>
  <c r="O73"/>
  <c r="N73"/>
  <c r="J73"/>
  <c r="G73"/>
  <c r="P72"/>
  <c r="O72"/>
  <c r="N72"/>
  <c r="J72"/>
  <c r="G72"/>
  <c r="P71"/>
  <c r="O71"/>
  <c r="N71"/>
  <c r="J71"/>
  <c r="G71"/>
  <c r="P69"/>
  <c r="O69"/>
  <c r="N69"/>
  <c r="J69"/>
  <c r="G69"/>
  <c r="P68"/>
  <c r="O68"/>
  <c r="N68"/>
  <c r="J68"/>
  <c r="P66"/>
  <c r="O66"/>
  <c r="N66"/>
  <c r="J66"/>
  <c r="G66"/>
  <c r="P65"/>
  <c r="O65"/>
  <c r="N65"/>
  <c r="J65"/>
  <c r="G65"/>
  <c r="P64"/>
  <c r="O64"/>
  <c r="N64"/>
  <c r="J64"/>
  <c r="G64"/>
  <c r="P63"/>
  <c r="O63"/>
  <c r="N63"/>
  <c r="J63"/>
  <c r="G63"/>
  <c r="P62"/>
  <c r="O62"/>
  <c r="N62"/>
  <c r="J62"/>
  <c r="G62"/>
  <c r="P61"/>
  <c r="O61"/>
  <c r="N61"/>
  <c r="J61"/>
  <c r="G61"/>
  <c r="P60"/>
  <c r="O60"/>
  <c r="N60"/>
  <c r="J60"/>
  <c r="G60"/>
  <c r="M59"/>
  <c r="M67" s="1"/>
  <c r="L59"/>
  <c r="L67" s="1"/>
  <c r="I59"/>
  <c r="I8" s="1"/>
  <c r="H59"/>
  <c r="H67" s="1"/>
  <c r="E59"/>
  <c r="E67" s="1"/>
  <c r="P58"/>
  <c r="O58"/>
  <c r="N58"/>
  <c r="J58"/>
  <c r="F58"/>
  <c r="P57"/>
  <c r="O57"/>
  <c r="N57"/>
  <c r="J57"/>
  <c r="G57"/>
  <c r="P56"/>
  <c r="O56"/>
  <c r="N56"/>
  <c r="J56"/>
  <c r="G56"/>
  <c r="P55"/>
  <c r="O55"/>
  <c r="N55"/>
  <c r="J55"/>
  <c r="G55"/>
  <c r="M49"/>
  <c r="L49"/>
  <c r="I49"/>
  <c r="H49"/>
  <c r="F49"/>
  <c r="E49"/>
  <c r="M48"/>
  <c r="L48"/>
  <c r="I48"/>
  <c r="H48"/>
  <c r="F48"/>
  <c r="E48"/>
  <c r="M47"/>
  <c r="L47"/>
  <c r="I47"/>
  <c r="H47"/>
  <c r="F47"/>
  <c r="E47"/>
  <c r="M46"/>
  <c r="L46"/>
  <c r="I46"/>
  <c r="H46"/>
  <c r="F46"/>
  <c r="E46"/>
  <c r="M45"/>
  <c r="L45"/>
  <c r="I45"/>
  <c r="H45"/>
  <c r="F45"/>
  <c r="E45"/>
  <c r="M42"/>
  <c r="L42"/>
  <c r="I42"/>
  <c r="H42"/>
  <c r="F42"/>
  <c r="E42"/>
  <c r="M41"/>
  <c r="L41"/>
  <c r="I41"/>
  <c r="H41"/>
  <c r="F41"/>
  <c r="E41"/>
  <c r="M40"/>
  <c r="L40"/>
  <c r="I40"/>
  <c r="H40"/>
  <c r="F40"/>
  <c r="E40"/>
  <c r="M38"/>
  <c r="L38"/>
  <c r="I38"/>
  <c r="H38"/>
  <c r="F38"/>
  <c r="E38"/>
  <c r="M37"/>
  <c r="L37"/>
  <c r="I37"/>
  <c r="H37"/>
  <c r="F37"/>
  <c r="E37"/>
  <c r="M36"/>
  <c r="L36"/>
  <c r="I36"/>
  <c r="H36"/>
  <c r="F36"/>
  <c r="E36"/>
  <c r="M35"/>
  <c r="L35"/>
  <c r="I35"/>
  <c r="H35"/>
  <c r="F35"/>
  <c r="E35"/>
  <c r="M34"/>
  <c r="L34"/>
  <c r="I34"/>
  <c r="H34"/>
  <c r="F34"/>
  <c r="E34"/>
  <c r="M32"/>
  <c r="L32"/>
  <c r="I32"/>
  <c r="H32"/>
  <c r="F32"/>
  <c r="E32"/>
  <c r="M31"/>
  <c r="L31"/>
  <c r="I31"/>
  <c r="H31"/>
  <c r="F31"/>
  <c r="E31"/>
  <c r="M30"/>
  <c r="L30"/>
  <c r="I30"/>
  <c r="H30"/>
  <c r="F30"/>
  <c r="E30"/>
  <c r="M29"/>
  <c r="L29"/>
  <c r="I29"/>
  <c r="H29"/>
  <c r="F29"/>
  <c r="E29"/>
  <c r="M28"/>
  <c r="L28"/>
  <c r="I28"/>
  <c r="H28"/>
  <c r="F28"/>
  <c r="E28"/>
  <c r="M26"/>
  <c r="L26"/>
  <c r="I26"/>
  <c r="H26"/>
  <c r="F26"/>
  <c r="M25"/>
  <c r="L25"/>
  <c r="I25"/>
  <c r="H25"/>
  <c r="F25"/>
  <c r="M23"/>
  <c r="L23"/>
  <c r="I23"/>
  <c r="H23"/>
  <c r="F23"/>
  <c r="E23"/>
  <c r="M22"/>
  <c r="L22"/>
  <c r="I22"/>
  <c r="H22"/>
  <c r="F22"/>
  <c r="E22"/>
  <c r="M21"/>
  <c r="L21"/>
  <c r="I21"/>
  <c r="H21"/>
  <c r="F21"/>
  <c r="E21"/>
  <c r="M20"/>
  <c r="L20"/>
  <c r="I20"/>
  <c r="H20"/>
  <c r="F20"/>
  <c r="E20"/>
  <c r="M18"/>
  <c r="L18"/>
  <c r="I18"/>
  <c r="H18"/>
  <c r="F18"/>
  <c r="E18"/>
  <c r="M17"/>
  <c r="L17"/>
  <c r="I17"/>
  <c r="H17"/>
  <c r="F17"/>
  <c r="M15"/>
  <c r="L15"/>
  <c r="I15"/>
  <c r="H15"/>
  <c r="F15"/>
  <c r="E15"/>
  <c r="M14"/>
  <c r="L14"/>
  <c r="I14"/>
  <c r="H14"/>
  <c r="F14"/>
  <c r="E14"/>
  <c r="M13"/>
  <c r="L13"/>
  <c r="I13"/>
  <c r="H13"/>
  <c r="F13"/>
  <c r="E13"/>
  <c r="M12"/>
  <c r="L12"/>
  <c r="I12"/>
  <c r="H12"/>
  <c r="F12"/>
  <c r="E12"/>
  <c r="M11"/>
  <c r="L11"/>
  <c r="I11"/>
  <c r="H11"/>
  <c r="F11"/>
  <c r="E11"/>
  <c r="M10"/>
  <c r="L10"/>
  <c r="I10"/>
  <c r="H10"/>
  <c r="F10"/>
  <c r="E10"/>
  <c r="M9"/>
  <c r="L9"/>
  <c r="I9"/>
  <c r="H9"/>
  <c r="F9"/>
  <c r="E9"/>
  <c r="M6"/>
  <c r="L6"/>
  <c r="I6"/>
  <c r="H6"/>
  <c r="F6"/>
  <c r="E6"/>
  <c r="M5"/>
  <c r="L5"/>
  <c r="I5"/>
  <c r="H5"/>
  <c r="F5"/>
  <c r="E5"/>
  <c r="M4"/>
  <c r="L4"/>
  <c r="I4"/>
  <c r="H4"/>
  <c r="F4"/>
  <c r="E4"/>
  <c r="O1"/>
  <c r="G14" l="1"/>
  <c r="G18"/>
  <c r="J17"/>
  <c r="I43"/>
  <c r="E8"/>
  <c r="J28"/>
  <c r="J32"/>
  <c r="G36"/>
  <c r="H7"/>
  <c r="J9"/>
  <c r="G4"/>
  <c r="G23"/>
  <c r="L8"/>
  <c r="P690"/>
  <c r="P696"/>
  <c r="J5"/>
  <c r="G6"/>
  <c r="G10"/>
  <c r="J13"/>
  <c r="N18"/>
  <c r="J20"/>
  <c r="G21"/>
  <c r="N23"/>
  <c r="I24"/>
  <c r="N26"/>
  <c r="G40"/>
  <c r="I7"/>
  <c r="M7"/>
  <c r="N11"/>
  <c r="N15"/>
  <c r="M27"/>
  <c r="G29"/>
  <c r="J30"/>
  <c r="G31"/>
  <c r="E33"/>
  <c r="G34"/>
  <c r="N34"/>
  <c r="N36"/>
  <c r="N38"/>
  <c r="J46"/>
  <c r="J48"/>
  <c r="N49"/>
  <c r="E7"/>
  <c r="L7"/>
  <c r="K403"/>
  <c r="K405"/>
  <c r="G407"/>
  <c r="G424"/>
  <c r="G432"/>
  <c r="K430"/>
  <c r="N432"/>
  <c r="G441"/>
  <c r="K438"/>
  <c r="K440"/>
  <c r="G451"/>
  <c r="K450"/>
  <c r="G466"/>
  <c r="N466"/>
  <c r="K465"/>
  <c r="J475"/>
  <c r="K468"/>
  <c r="J483"/>
  <c r="J492"/>
  <c r="J502"/>
  <c r="K500"/>
  <c r="J517"/>
  <c r="K515"/>
  <c r="G529"/>
  <c r="N529"/>
  <c r="G537"/>
  <c r="N537"/>
  <c r="J549"/>
  <c r="K545"/>
  <c r="K547"/>
  <c r="J560"/>
  <c r="K556"/>
  <c r="K558"/>
  <c r="K689"/>
  <c r="G690"/>
  <c r="J690"/>
  <c r="K691"/>
  <c r="K693"/>
  <c r="K695"/>
  <c r="G696"/>
  <c r="J696"/>
  <c r="K697"/>
  <c r="K699"/>
  <c r="K701"/>
  <c r="G702"/>
  <c r="J702"/>
  <c r="L707"/>
  <c r="K704"/>
  <c r="J747"/>
  <c r="N747"/>
  <c r="P262"/>
  <c r="M24"/>
  <c r="P24" s="1"/>
  <c r="M8"/>
  <c r="G5"/>
  <c r="N5"/>
  <c r="F7"/>
  <c r="N9"/>
  <c r="N13"/>
  <c r="N17"/>
  <c r="J18"/>
  <c r="G20"/>
  <c r="N20"/>
  <c r="G22"/>
  <c r="J23"/>
  <c r="E24"/>
  <c r="J26"/>
  <c r="I27"/>
  <c r="G38"/>
  <c r="I39"/>
  <c r="G45"/>
  <c r="G47"/>
  <c r="G49"/>
  <c r="J11"/>
  <c r="G12"/>
  <c r="J15"/>
  <c r="G28"/>
  <c r="N28"/>
  <c r="G30"/>
  <c r="N30"/>
  <c r="G32"/>
  <c r="N32"/>
  <c r="I33"/>
  <c r="J34"/>
  <c r="G35"/>
  <c r="J36"/>
  <c r="G42"/>
  <c r="P223"/>
  <c r="J75"/>
  <c r="N21"/>
  <c r="F24"/>
  <c r="G26"/>
  <c r="H27"/>
  <c r="N35"/>
  <c r="G37"/>
  <c r="N37"/>
  <c r="J38"/>
  <c r="E39"/>
  <c r="H39"/>
  <c r="G46"/>
  <c r="N46"/>
  <c r="G48"/>
  <c r="N48"/>
  <c r="J49"/>
  <c r="G160"/>
  <c r="N160"/>
  <c r="K158"/>
  <c r="G41"/>
  <c r="J42"/>
  <c r="E43"/>
  <c r="G223"/>
  <c r="K222"/>
  <c r="J223"/>
  <c r="K223" s="1"/>
  <c r="K224"/>
  <c r="K226"/>
  <c r="G228"/>
  <c r="K230"/>
  <c r="N40"/>
  <c r="N42"/>
  <c r="P330"/>
  <c r="P231"/>
  <c r="M962"/>
  <c r="M969" s="1"/>
  <c r="J231"/>
  <c r="K232"/>
  <c r="K234"/>
  <c r="K236"/>
  <c r="J237"/>
  <c r="K250"/>
  <c r="K252"/>
  <c r="K260"/>
  <c r="K263"/>
  <c r="K265"/>
  <c r="K267"/>
  <c r="K269"/>
  <c r="K327"/>
  <c r="K329"/>
  <c r="G330"/>
  <c r="J330"/>
  <c r="K331"/>
  <c r="K341"/>
  <c r="K343"/>
  <c r="K352"/>
  <c r="K354"/>
  <c r="G373"/>
  <c r="K366"/>
  <c r="K368"/>
  <c r="K370"/>
  <c r="K372"/>
  <c r="J373"/>
  <c r="K386"/>
  <c r="K388"/>
  <c r="G390"/>
  <c r="K398"/>
  <c r="K811"/>
  <c r="K813"/>
  <c r="J815"/>
  <c r="G823"/>
  <c r="N823"/>
  <c r="K822"/>
  <c r="J835"/>
  <c r="K834"/>
  <c r="K842"/>
  <c r="G849"/>
  <c r="N849"/>
  <c r="K846"/>
  <c r="K848"/>
  <c r="E860"/>
  <c r="E867" s="1"/>
  <c r="G859"/>
  <c r="N859"/>
  <c r="K858"/>
  <c r="F860"/>
  <c r="F867" s="1"/>
  <c r="K873"/>
  <c r="K885"/>
  <c r="K893"/>
  <c r="K897"/>
  <c r="K899"/>
  <c r="K903"/>
  <c r="K905"/>
  <c r="K924"/>
  <c r="K936"/>
  <c r="K944"/>
  <c r="K948"/>
  <c r="K950"/>
  <c r="K954"/>
  <c r="K956"/>
  <c r="K960"/>
  <c r="K965"/>
  <c r="K967"/>
  <c r="K986"/>
  <c r="K988" s="1"/>
  <c r="K990"/>
  <c r="K992"/>
  <c r="K1119"/>
  <c r="K1148"/>
  <c r="K1152"/>
  <c r="K1154"/>
  <c r="K1164"/>
  <c r="K1179"/>
  <c r="K1183"/>
  <c r="K1185"/>
  <c r="K1187"/>
  <c r="K1191"/>
  <c r="K1199"/>
  <c r="F59"/>
  <c r="F8" s="1"/>
  <c r="G58"/>
  <c r="K58" s="1"/>
  <c r="P186"/>
  <c r="P288"/>
  <c r="P298"/>
  <c r="M33"/>
  <c r="F33"/>
  <c r="P84"/>
  <c r="M43"/>
  <c r="P172"/>
  <c r="P180"/>
  <c r="P192"/>
  <c r="M39"/>
  <c r="J196"/>
  <c r="J40"/>
  <c r="P203"/>
  <c r="P243"/>
  <c r="P274"/>
  <c r="P282"/>
  <c r="P294"/>
  <c r="P594"/>
  <c r="P670"/>
  <c r="M1013"/>
  <c r="M1020" s="1"/>
  <c r="M1217"/>
  <c r="M1224" s="1"/>
  <c r="O46"/>
  <c r="N4"/>
  <c r="K56"/>
  <c r="N6"/>
  <c r="G11"/>
  <c r="G15"/>
  <c r="N22"/>
  <c r="H24"/>
  <c r="E78"/>
  <c r="E27" s="1"/>
  <c r="F27"/>
  <c r="P78"/>
  <c r="N29"/>
  <c r="N31"/>
  <c r="H33"/>
  <c r="F39"/>
  <c r="N41"/>
  <c r="H43"/>
  <c r="G101"/>
  <c r="N45"/>
  <c r="K97"/>
  <c r="N47"/>
  <c r="G180"/>
  <c r="N180"/>
  <c r="K179"/>
  <c r="J186"/>
  <c r="K183"/>
  <c r="K185"/>
  <c r="J192"/>
  <c r="K189"/>
  <c r="K191"/>
  <c r="P196"/>
  <c r="J203"/>
  <c r="P211"/>
  <c r="P237"/>
  <c r="P247"/>
  <c r="K281"/>
  <c r="J282"/>
  <c r="K283"/>
  <c r="K285"/>
  <c r="K287"/>
  <c r="J288"/>
  <c r="K289"/>
  <c r="K291"/>
  <c r="K293"/>
  <c r="G294"/>
  <c r="J294"/>
  <c r="K295"/>
  <c r="K297"/>
  <c r="K300"/>
  <c r="K302"/>
  <c r="K304"/>
  <c r="G313"/>
  <c r="K311"/>
  <c r="P322"/>
  <c r="P373"/>
  <c r="P381"/>
  <c r="P580"/>
  <c r="P588"/>
  <c r="P600"/>
  <c r="P611"/>
  <c r="P662"/>
  <c r="P733"/>
  <c r="P753"/>
  <c r="P764"/>
  <c r="G400"/>
  <c r="G415"/>
  <c r="P424"/>
  <c r="J435"/>
  <c r="G447"/>
  <c r="G458"/>
  <c r="G478"/>
  <c r="N478"/>
  <c r="G486"/>
  <c r="N486"/>
  <c r="J498"/>
  <c r="J503" s="1"/>
  <c r="J509"/>
  <c r="K587"/>
  <c r="G588"/>
  <c r="J588"/>
  <c r="N588"/>
  <c r="K589"/>
  <c r="K591"/>
  <c r="K593"/>
  <c r="G594"/>
  <c r="J594"/>
  <c r="N594"/>
  <c r="K595"/>
  <c r="K597"/>
  <c r="K599"/>
  <c r="G600"/>
  <c r="P604"/>
  <c r="G619"/>
  <c r="G631"/>
  <c r="N631"/>
  <c r="G639"/>
  <c r="N639"/>
  <c r="J651"/>
  <c r="K647"/>
  <c r="K649"/>
  <c r="K659"/>
  <c r="K661"/>
  <c r="K667"/>
  <c r="K669"/>
  <c r="J670"/>
  <c r="K671"/>
  <c r="K673"/>
  <c r="K675"/>
  <c r="K677"/>
  <c r="P682"/>
  <c r="P713"/>
  <c r="G733"/>
  <c r="K732"/>
  <c r="J733"/>
  <c r="N733"/>
  <c r="P738"/>
  <c r="J753"/>
  <c r="N753"/>
  <c r="I758"/>
  <c r="I765" s="1"/>
  <c r="K771"/>
  <c r="K775"/>
  <c r="K777"/>
  <c r="K779"/>
  <c r="K783"/>
  <c r="K793"/>
  <c r="K795"/>
  <c r="K797"/>
  <c r="K805"/>
  <c r="K807"/>
  <c r="K1077"/>
  <c r="K1081"/>
  <c r="K1083"/>
  <c r="K1085"/>
  <c r="K1096"/>
  <c r="K1102"/>
  <c r="K1112"/>
  <c r="K1242"/>
  <c r="K1245"/>
  <c r="K1247"/>
  <c r="M1268"/>
  <c r="M1275" s="1"/>
  <c r="O4"/>
  <c r="O6"/>
  <c r="O12"/>
  <c r="P17"/>
  <c r="O22"/>
  <c r="O25"/>
  <c r="O45"/>
  <c r="O47"/>
  <c r="P90"/>
  <c r="O10"/>
  <c r="O14"/>
  <c r="O21"/>
  <c r="O29"/>
  <c r="O31"/>
  <c r="O35"/>
  <c r="O36"/>
  <c r="O37"/>
  <c r="O41"/>
  <c r="O42"/>
  <c r="P48"/>
  <c r="K61"/>
  <c r="K63"/>
  <c r="K65"/>
  <c r="K73"/>
  <c r="P75"/>
  <c r="N78"/>
  <c r="J84"/>
  <c r="K81"/>
  <c r="K83"/>
  <c r="K85"/>
  <c r="K87"/>
  <c r="K89"/>
  <c r="G94"/>
  <c r="N94"/>
  <c r="K92"/>
  <c r="P94"/>
  <c r="P160"/>
  <c r="P169"/>
  <c r="K195"/>
  <c r="K200"/>
  <c r="K202"/>
  <c r="K208"/>
  <c r="K210"/>
  <c r="J211"/>
  <c r="N211"/>
  <c r="K212"/>
  <c r="K214"/>
  <c r="K216"/>
  <c r="K218"/>
  <c r="P220"/>
  <c r="K374"/>
  <c r="G376"/>
  <c r="I401"/>
  <c r="I408" s="1"/>
  <c r="K413"/>
  <c r="O458"/>
  <c r="K470"/>
  <c r="K472"/>
  <c r="K474"/>
  <c r="K480"/>
  <c r="K482"/>
  <c r="K488"/>
  <c r="K490"/>
  <c r="O492"/>
  <c r="O517"/>
  <c r="O526"/>
  <c r="O529"/>
  <c r="O534"/>
  <c r="O537"/>
  <c r="O549"/>
  <c r="O560"/>
  <c r="J600"/>
  <c r="K600" s="1"/>
  <c r="N600"/>
  <c r="K601"/>
  <c r="K603"/>
  <c r="K606"/>
  <c r="K608"/>
  <c r="K610"/>
  <c r="J619"/>
  <c r="K618"/>
  <c r="J628"/>
  <c r="K621"/>
  <c r="K623"/>
  <c r="K625"/>
  <c r="K627"/>
  <c r="J636"/>
  <c r="K633"/>
  <c r="K635"/>
  <c r="J645"/>
  <c r="K641"/>
  <c r="K643"/>
  <c r="O645"/>
  <c r="J655"/>
  <c r="J656" s="1"/>
  <c r="K653"/>
  <c r="K681"/>
  <c r="G682"/>
  <c r="J682"/>
  <c r="K683"/>
  <c r="K685"/>
  <c r="E758"/>
  <c r="E765" s="1"/>
  <c r="O815"/>
  <c r="O855"/>
  <c r="O883"/>
  <c r="O891"/>
  <c r="O917"/>
  <c r="O934"/>
  <c r="O942"/>
  <c r="E962"/>
  <c r="E969" s="1"/>
  <c r="K99"/>
  <c r="G169"/>
  <c r="N169"/>
  <c r="K162"/>
  <c r="K164"/>
  <c r="K166"/>
  <c r="G172"/>
  <c r="N172"/>
  <c r="K171"/>
  <c r="J177"/>
  <c r="K175"/>
  <c r="P177"/>
  <c r="K238"/>
  <c r="K240"/>
  <c r="K242"/>
  <c r="J243"/>
  <c r="K244"/>
  <c r="K246"/>
  <c r="J247"/>
  <c r="L248"/>
  <c r="L255" s="1"/>
  <c r="K273"/>
  <c r="J274"/>
  <c r="K275"/>
  <c r="K277"/>
  <c r="G322"/>
  <c r="K315"/>
  <c r="K317"/>
  <c r="K319"/>
  <c r="K321"/>
  <c r="J322"/>
  <c r="K323"/>
  <c r="K335"/>
  <c r="K337"/>
  <c r="K347"/>
  <c r="G364"/>
  <c r="K362"/>
  <c r="K378"/>
  <c r="K380"/>
  <c r="J381"/>
  <c r="K382"/>
  <c r="G384"/>
  <c r="K392"/>
  <c r="K394"/>
  <c r="G396"/>
  <c r="K417"/>
  <c r="K419"/>
  <c r="K421"/>
  <c r="K423"/>
  <c r="K425"/>
  <c r="K426"/>
  <c r="K434"/>
  <c r="K444"/>
  <c r="K446"/>
  <c r="K455"/>
  <c r="K457"/>
  <c r="O475"/>
  <c r="O478"/>
  <c r="O483"/>
  <c r="O486"/>
  <c r="K494"/>
  <c r="K496"/>
  <c r="O498"/>
  <c r="K505"/>
  <c r="K507"/>
  <c r="O509"/>
  <c r="J526"/>
  <c r="K519"/>
  <c r="K521"/>
  <c r="K523"/>
  <c r="K525"/>
  <c r="J534"/>
  <c r="K531"/>
  <c r="K533"/>
  <c r="J543"/>
  <c r="K539"/>
  <c r="K541"/>
  <c r="O543"/>
  <c r="J553"/>
  <c r="K551"/>
  <c r="J568"/>
  <c r="K566"/>
  <c r="N568"/>
  <c r="K570"/>
  <c r="K572"/>
  <c r="K574"/>
  <c r="K576"/>
  <c r="N580"/>
  <c r="K579"/>
  <c r="K581"/>
  <c r="K583"/>
  <c r="O619"/>
  <c r="O628"/>
  <c r="O631"/>
  <c r="O636"/>
  <c r="O639"/>
  <c r="O651"/>
  <c r="F707"/>
  <c r="F714" s="1"/>
  <c r="I707"/>
  <c r="I714" s="1"/>
  <c r="K708"/>
  <c r="K710"/>
  <c r="K712"/>
  <c r="K718"/>
  <c r="K721" s="1"/>
  <c r="J738"/>
  <c r="N738"/>
  <c r="O757"/>
  <c r="O772"/>
  <c r="K786"/>
  <c r="K788"/>
  <c r="H816"/>
  <c r="K790"/>
  <c r="G792"/>
  <c r="N792"/>
  <c r="O798"/>
  <c r="K800"/>
  <c r="K802"/>
  <c r="G804"/>
  <c r="N804"/>
  <c r="L809"/>
  <c r="N809" s="1"/>
  <c r="O823"/>
  <c r="G832"/>
  <c r="N832"/>
  <c r="K826"/>
  <c r="K828"/>
  <c r="K830"/>
  <c r="O832"/>
  <c r="O835"/>
  <c r="G840"/>
  <c r="N840"/>
  <c r="K838"/>
  <c r="O840"/>
  <c r="O849"/>
  <c r="G855"/>
  <c r="G860" s="1"/>
  <c r="N855"/>
  <c r="N860" s="1"/>
  <c r="K852"/>
  <c r="K854"/>
  <c r="G866"/>
  <c r="N866"/>
  <c r="K863"/>
  <c r="K865"/>
  <c r="I1013"/>
  <c r="I1020" s="1"/>
  <c r="O1019"/>
  <c r="O1087"/>
  <c r="O1098"/>
  <c r="O1104"/>
  <c r="O1110"/>
  <c r="H1115"/>
  <c r="H1122" s="1"/>
  <c r="O1114"/>
  <c r="L1115"/>
  <c r="O1115" s="1"/>
  <c r="F1166"/>
  <c r="F1173" s="1"/>
  <c r="I1217"/>
  <c r="I1224" s="1"/>
  <c r="O1223"/>
  <c r="O1240"/>
  <c r="I1268"/>
  <c r="I1275" s="1"/>
  <c r="O1274"/>
  <c r="K876"/>
  <c r="K878"/>
  <c r="K880"/>
  <c r="K882"/>
  <c r="K888"/>
  <c r="K890"/>
  <c r="K908"/>
  <c r="I911"/>
  <c r="I918" s="1"/>
  <c r="M911"/>
  <c r="M918" s="1"/>
  <c r="K914"/>
  <c r="K916"/>
  <c r="K927"/>
  <c r="K929"/>
  <c r="K931"/>
  <c r="K933"/>
  <c r="K939"/>
  <c r="K941"/>
  <c r="I962"/>
  <c r="I969" s="1"/>
  <c r="O968"/>
  <c r="K975"/>
  <c r="J976"/>
  <c r="K979"/>
  <c r="K981"/>
  <c r="K983"/>
  <c r="O985"/>
  <c r="O993"/>
  <c r="K995"/>
  <c r="J996"/>
  <c r="K999"/>
  <c r="K1001"/>
  <c r="K1005"/>
  <c r="K1007"/>
  <c r="K1011"/>
  <c r="E1013"/>
  <c r="E1020" s="1"/>
  <c r="K1016"/>
  <c r="K1018"/>
  <c r="K1088"/>
  <c r="K1093"/>
  <c r="K1107"/>
  <c r="K1109"/>
  <c r="K1127"/>
  <c r="O1129"/>
  <c r="K1131"/>
  <c r="K1133"/>
  <c r="K1135"/>
  <c r="K1137"/>
  <c r="K1139"/>
  <c r="O1141"/>
  <c r="K1143"/>
  <c r="K1145"/>
  <c r="O1149"/>
  <c r="O1155"/>
  <c r="K1159"/>
  <c r="O1161"/>
  <c r="H1166"/>
  <c r="L1166"/>
  <c r="L1173" s="1"/>
  <c r="K1169"/>
  <c r="K1171"/>
  <c r="O1180"/>
  <c r="K1194"/>
  <c r="K1196"/>
  <c r="K1203"/>
  <c r="K1205"/>
  <c r="K1209"/>
  <c r="K1211"/>
  <c r="K1215"/>
  <c r="E1217"/>
  <c r="E1224" s="1"/>
  <c r="K1220"/>
  <c r="K1222"/>
  <c r="K1233"/>
  <c r="K1235"/>
  <c r="K1237"/>
  <c r="K1239"/>
  <c r="O1248"/>
  <c r="K1254"/>
  <c r="K1256"/>
  <c r="K1260"/>
  <c r="K1262"/>
  <c r="K1266"/>
  <c r="E1268"/>
  <c r="E1275" s="1"/>
  <c r="K1271"/>
  <c r="K1273"/>
  <c r="O17"/>
  <c r="O18"/>
  <c r="P21"/>
  <c r="O23"/>
  <c r="O26"/>
  <c r="O30"/>
  <c r="O59"/>
  <c r="O78"/>
  <c r="O84"/>
  <c r="O90"/>
  <c r="K91"/>
  <c r="K93"/>
  <c r="E95"/>
  <c r="L95"/>
  <c r="J101"/>
  <c r="K98"/>
  <c r="K100"/>
  <c r="O5"/>
  <c r="O9"/>
  <c r="O11"/>
  <c r="O13"/>
  <c r="O15"/>
  <c r="O20"/>
  <c r="O28"/>
  <c r="O32"/>
  <c r="O34"/>
  <c r="O38"/>
  <c r="O40"/>
  <c r="O48"/>
  <c r="O49"/>
  <c r="K55"/>
  <c r="K57"/>
  <c r="J59"/>
  <c r="J67" s="1"/>
  <c r="K60"/>
  <c r="K64"/>
  <c r="K69"/>
  <c r="G75"/>
  <c r="N75"/>
  <c r="K72"/>
  <c r="K74"/>
  <c r="O75"/>
  <c r="G76"/>
  <c r="G78" s="1"/>
  <c r="J78"/>
  <c r="G84"/>
  <c r="N84"/>
  <c r="K80"/>
  <c r="K82"/>
  <c r="G90"/>
  <c r="N90"/>
  <c r="K86"/>
  <c r="K88"/>
  <c r="F95"/>
  <c r="I95"/>
  <c r="M95"/>
  <c r="P101"/>
  <c r="N10"/>
  <c r="N12"/>
  <c r="N14"/>
  <c r="K168"/>
  <c r="O169"/>
  <c r="K170"/>
  <c r="G177"/>
  <c r="N177"/>
  <c r="K174"/>
  <c r="K176"/>
  <c r="O177"/>
  <c r="J180"/>
  <c r="G186"/>
  <c r="N186"/>
  <c r="K182"/>
  <c r="K184"/>
  <c r="G192"/>
  <c r="N192"/>
  <c r="K188"/>
  <c r="K190"/>
  <c r="G196"/>
  <c r="G197" s="1"/>
  <c r="N196"/>
  <c r="N197" s="1"/>
  <c r="K194"/>
  <c r="F197"/>
  <c r="F204" s="1"/>
  <c r="I197"/>
  <c r="I204" s="1"/>
  <c r="M197"/>
  <c r="G203"/>
  <c r="N203"/>
  <c r="K199"/>
  <c r="K201"/>
  <c r="G211"/>
  <c r="K209"/>
  <c r="G220"/>
  <c r="K213"/>
  <c r="K215"/>
  <c r="K217"/>
  <c r="K219"/>
  <c r="J220"/>
  <c r="N220"/>
  <c r="K221"/>
  <c r="K225"/>
  <c r="K227"/>
  <c r="J228"/>
  <c r="O228"/>
  <c r="K229"/>
  <c r="G231"/>
  <c r="K233"/>
  <c r="K235"/>
  <c r="G237"/>
  <c r="K239"/>
  <c r="K241"/>
  <c r="G243"/>
  <c r="K245"/>
  <c r="G247"/>
  <c r="I248"/>
  <c r="I255" s="1"/>
  <c r="M248"/>
  <c r="K249"/>
  <c r="K251"/>
  <c r="K253"/>
  <c r="O254"/>
  <c r="G262"/>
  <c r="K261"/>
  <c r="J262"/>
  <c r="K262" s="1"/>
  <c r="G271"/>
  <c r="K264"/>
  <c r="K266"/>
  <c r="K268"/>
  <c r="O274"/>
  <c r="P279"/>
  <c r="O322"/>
  <c r="P325"/>
  <c r="P339"/>
  <c r="F350"/>
  <c r="F357" s="1"/>
  <c r="I350"/>
  <c r="I357" s="1"/>
  <c r="M350"/>
  <c r="M357" s="1"/>
  <c r="P349"/>
  <c r="P364"/>
  <c r="O381"/>
  <c r="P384"/>
  <c r="P396"/>
  <c r="P407"/>
  <c r="O424"/>
  <c r="P427"/>
  <c r="P441"/>
  <c r="F452"/>
  <c r="F459" s="1"/>
  <c r="I452"/>
  <c r="I459" s="1"/>
  <c r="M452"/>
  <c r="M459" s="1"/>
  <c r="P466"/>
  <c r="P475"/>
  <c r="E503"/>
  <c r="E510" s="1"/>
  <c r="H503"/>
  <c r="H510" s="1"/>
  <c r="L503"/>
  <c r="O502"/>
  <c r="P526"/>
  <c r="E554"/>
  <c r="E561" s="1"/>
  <c r="H554"/>
  <c r="H561" s="1"/>
  <c r="L554"/>
  <c r="L561" s="1"/>
  <c r="O553"/>
  <c r="O568"/>
  <c r="E605"/>
  <c r="E612" s="1"/>
  <c r="H605"/>
  <c r="L605"/>
  <c r="P636"/>
  <c r="P687"/>
  <c r="P721"/>
  <c r="O747"/>
  <c r="O764"/>
  <c r="F816"/>
  <c r="P849"/>
  <c r="P859"/>
  <c r="O874"/>
  <c r="K157"/>
  <c r="K159"/>
  <c r="O160"/>
  <c r="J169"/>
  <c r="K163"/>
  <c r="K165"/>
  <c r="K167"/>
  <c r="O172"/>
  <c r="O180"/>
  <c r="O186"/>
  <c r="O192"/>
  <c r="E197"/>
  <c r="E204" s="1"/>
  <c r="H197"/>
  <c r="H204" s="1"/>
  <c r="L197"/>
  <c r="O223"/>
  <c r="E248"/>
  <c r="E255" s="1"/>
  <c r="P271"/>
  <c r="O282"/>
  <c r="O294"/>
  <c r="E299"/>
  <c r="E305" s="1"/>
  <c r="H299"/>
  <c r="H305" s="1"/>
  <c r="H50" s="1"/>
  <c r="O298"/>
  <c r="P313"/>
  <c r="O330"/>
  <c r="P333"/>
  <c r="P345"/>
  <c r="P356"/>
  <c r="O373"/>
  <c r="P376"/>
  <c r="P390"/>
  <c r="M401"/>
  <c r="M408" s="1"/>
  <c r="P400"/>
  <c r="P415"/>
  <c r="O432"/>
  <c r="P435"/>
  <c r="P447"/>
  <c r="P483"/>
  <c r="P534"/>
  <c r="O580"/>
  <c r="P585"/>
  <c r="P628"/>
  <c r="E656"/>
  <c r="E663" s="1"/>
  <c r="H656"/>
  <c r="H663" s="1"/>
  <c r="L656"/>
  <c r="L663" s="1"/>
  <c r="O655"/>
  <c r="P679"/>
  <c r="M707"/>
  <c r="P706"/>
  <c r="O789"/>
  <c r="O792"/>
  <c r="P823"/>
  <c r="O894"/>
  <c r="N900"/>
  <c r="O906"/>
  <c r="O937"/>
  <c r="O996"/>
  <c r="O1008"/>
  <c r="G1098"/>
  <c r="N1257"/>
  <c r="O1257"/>
  <c r="N1263"/>
  <c r="N1267"/>
  <c r="K270"/>
  <c r="J271"/>
  <c r="K272"/>
  <c r="G279"/>
  <c r="K276"/>
  <c r="K278"/>
  <c r="J279"/>
  <c r="K280"/>
  <c r="K284"/>
  <c r="K286"/>
  <c r="K290"/>
  <c r="K292"/>
  <c r="K296"/>
  <c r="F299"/>
  <c r="F305" s="1"/>
  <c r="I299"/>
  <c r="I305" s="1"/>
  <c r="M299"/>
  <c r="M305" s="1"/>
  <c r="K301"/>
  <c r="K303"/>
  <c r="K310"/>
  <c r="K312"/>
  <c r="J313"/>
  <c r="O313"/>
  <c r="K314"/>
  <c r="K316"/>
  <c r="K318"/>
  <c r="K320"/>
  <c r="K324"/>
  <c r="G325"/>
  <c r="J325"/>
  <c r="O325"/>
  <c r="K326"/>
  <c r="K328"/>
  <c r="K332"/>
  <c r="G333"/>
  <c r="J333"/>
  <c r="O333"/>
  <c r="K334"/>
  <c r="K336"/>
  <c r="K338"/>
  <c r="G339"/>
  <c r="J339"/>
  <c r="O339"/>
  <c r="K340"/>
  <c r="K342"/>
  <c r="K344"/>
  <c r="G345"/>
  <c r="J345"/>
  <c r="O345"/>
  <c r="K346"/>
  <c r="K348"/>
  <c r="E350"/>
  <c r="E357" s="1"/>
  <c r="H350"/>
  <c r="H357" s="1"/>
  <c r="O349"/>
  <c r="K351"/>
  <c r="K353"/>
  <c r="K355"/>
  <c r="O356"/>
  <c r="K361"/>
  <c r="K363"/>
  <c r="J364"/>
  <c r="O364"/>
  <c r="K365"/>
  <c r="K367"/>
  <c r="K369"/>
  <c r="K371"/>
  <c r="K375"/>
  <c r="J376"/>
  <c r="O376"/>
  <c r="K377"/>
  <c r="K379"/>
  <c r="G381"/>
  <c r="K383"/>
  <c r="J384"/>
  <c r="O384"/>
  <c r="K385"/>
  <c r="K387"/>
  <c r="K389"/>
  <c r="J390"/>
  <c r="O390"/>
  <c r="K391"/>
  <c r="K393"/>
  <c r="K395"/>
  <c r="J396"/>
  <c r="O396"/>
  <c r="K397"/>
  <c r="K399"/>
  <c r="E401"/>
  <c r="E408" s="1"/>
  <c r="H401"/>
  <c r="O400"/>
  <c r="K402"/>
  <c r="K404"/>
  <c r="K406"/>
  <c r="O407"/>
  <c r="K412"/>
  <c r="K414"/>
  <c r="O415"/>
  <c r="K416"/>
  <c r="K418"/>
  <c r="K420"/>
  <c r="K422"/>
  <c r="G427"/>
  <c r="N427"/>
  <c r="O427"/>
  <c r="J432"/>
  <c r="K429"/>
  <c r="K431"/>
  <c r="P432"/>
  <c r="G435"/>
  <c r="N435"/>
  <c r="O435"/>
  <c r="J441"/>
  <c r="K437"/>
  <c r="K439"/>
  <c r="N441"/>
  <c r="O441"/>
  <c r="J447"/>
  <c r="K443"/>
  <c r="K445"/>
  <c r="N447"/>
  <c r="O447"/>
  <c r="J451"/>
  <c r="K449"/>
  <c r="E452"/>
  <c r="E459" s="1"/>
  <c r="H452"/>
  <c r="H459" s="1"/>
  <c r="L452"/>
  <c r="O451"/>
  <c r="J458"/>
  <c r="K454"/>
  <c r="K456"/>
  <c r="J466"/>
  <c r="O466"/>
  <c r="K464"/>
  <c r="G475"/>
  <c r="N475"/>
  <c r="K469"/>
  <c r="K471"/>
  <c r="K473"/>
  <c r="J478"/>
  <c r="K477"/>
  <c r="P478"/>
  <c r="G483"/>
  <c r="N483"/>
  <c r="K481"/>
  <c r="J486"/>
  <c r="K485"/>
  <c r="P486"/>
  <c r="G492"/>
  <c r="N492"/>
  <c r="K489"/>
  <c r="K491"/>
  <c r="P492"/>
  <c r="G498"/>
  <c r="N498"/>
  <c r="K495"/>
  <c r="K497"/>
  <c r="P498"/>
  <c r="G502"/>
  <c r="N502"/>
  <c r="K501"/>
  <c r="F503"/>
  <c r="F510" s="1"/>
  <c r="I503"/>
  <c r="I510" s="1"/>
  <c r="M503"/>
  <c r="M510" s="1"/>
  <c r="G509"/>
  <c r="N509"/>
  <c r="K506"/>
  <c r="K508"/>
  <c r="G517"/>
  <c r="N517"/>
  <c r="K516"/>
  <c r="P517"/>
  <c r="G526"/>
  <c r="N526"/>
  <c r="K520"/>
  <c r="K522"/>
  <c r="K524"/>
  <c r="J529"/>
  <c r="K528"/>
  <c r="P529"/>
  <c r="G534"/>
  <c r="N534"/>
  <c r="K532"/>
  <c r="J537"/>
  <c r="K536"/>
  <c r="P537"/>
  <c r="G543"/>
  <c r="N543"/>
  <c r="K540"/>
  <c r="K542"/>
  <c r="P543"/>
  <c r="G549"/>
  <c r="N549"/>
  <c r="K546"/>
  <c r="K548"/>
  <c r="P549"/>
  <c r="G553"/>
  <c r="N553"/>
  <c r="K552"/>
  <c r="F554"/>
  <c r="F561" s="1"/>
  <c r="I554"/>
  <c r="I561" s="1"/>
  <c r="M554"/>
  <c r="M561" s="1"/>
  <c r="G560"/>
  <c r="N560"/>
  <c r="K557"/>
  <c r="K559"/>
  <c r="G568"/>
  <c r="K567"/>
  <c r="K571"/>
  <c r="K573"/>
  <c r="K575"/>
  <c r="J580"/>
  <c r="K582"/>
  <c r="K584"/>
  <c r="G585"/>
  <c r="J585"/>
  <c r="N585"/>
  <c r="K586"/>
  <c r="K590"/>
  <c r="K592"/>
  <c r="K596"/>
  <c r="K598"/>
  <c r="K602"/>
  <c r="F605"/>
  <c r="I605"/>
  <c r="M605"/>
  <c r="K607"/>
  <c r="K609"/>
  <c r="N619"/>
  <c r="K617"/>
  <c r="P619"/>
  <c r="G628"/>
  <c r="N628"/>
  <c r="K622"/>
  <c r="K624"/>
  <c r="K626"/>
  <c r="J631"/>
  <c r="K630"/>
  <c r="P631"/>
  <c r="G636"/>
  <c r="K634"/>
  <c r="J639"/>
  <c r="K638"/>
  <c r="P639"/>
  <c r="G645"/>
  <c r="N645"/>
  <c r="K642"/>
  <c r="K644"/>
  <c r="P645"/>
  <c r="G651"/>
  <c r="N651"/>
  <c r="K648"/>
  <c r="K650"/>
  <c r="P651"/>
  <c r="G655"/>
  <c r="N655"/>
  <c r="K654"/>
  <c r="F656"/>
  <c r="F663" s="1"/>
  <c r="I656"/>
  <c r="I663" s="1"/>
  <c r="M656"/>
  <c r="M663" s="1"/>
  <c r="G662"/>
  <c r="N662"/>
  <c r="K660"/>
  <c r="G670"/>
  <c r="K668"/>
  <c r="K672"/>
  <c r="K674"/>
  <c r="K676"/>
  <c r="K678"/>
  <c r="J679"/>
  <c r="O679"/>
  <c r="K680"/>
  <c r="K684"/>
  <c r="K686"/>
  <c r="J687"/>
  <c r="O687"/>
  <c r="K688"/>
  <c r="K692"/>
  <c r="K694"/>
  <c r="K698"/>
  <c r="K700"/>
  <c r="P702"/>
  <c r="P730"/>
  <c r="P741"/>
  <c r="G772"/>
  <c r="O804"/>
  <c r="P835"/>
  <c r="I860"/>
  <c r="I867" s="1"/>
  <c r="O886"/>
  <c r="O925"/>
  <c r="O945"/>
  <c r="N951"/>
  <c r="N957"/>
  <c r="O957"/>
  <c r="N961"/>
  <c r="N962" s="1"/>
  <c r="O976"/>
  <c r="N1138"/>
  <c r="O1138"/>
  <c r="G1141"/>
  <c r="O1165"/>
  <c r="O1197"/>
  <c r="K703"/>
  <c r="K705"/>
  <c r="E707"/>
  <c r="E714" s="1"/>
  <c r="H707"/>
  <c r="K709"/>
  <c r="K711"/>
  <c r="J721"/>
  <c r="O721"/>
  <c r="J730"/>
  <c r="N730"/>
  <c r="K731"/>
  <c r="J741"/>
  <c r="N741"/>
  <c r="P747"/>
  <c r="G758"/>
  <c r="P757"/>
  <c r="K764"/>
  <c r="K770"/>
  <c r="K774"/>
  <c r="N781"/>
  <c r="K776"/>
  <c r="K778"/>
  <c r="K780"/>
  <c r="O781"/>
  <c r="K782"/>
  <c r="G784"/>
  <c r="N784"/>
  <c r="O784"/>
  <c r="K787"/>
  <c r="K791"/>
  <c r="K794"/>
  <c r="K796"/>
  <c r="G798"/>
  <c r="J798"/>
  <c r="K799"/>
  <c r="K801"/>
  <c r="K803"/>
  <c r="K806"/>
  <c r="G808"/>
  <c r="N808"/>
  <c r="O808"/>
  <c r="K809"/>
  <c r="K810"/>
  <c r="K812"/>
  <c r="K814"/>
  <c r="J823"/>
  <c r="K821"/>
  <c r="J832"/>
  <c r="K825"/>
  <c r="K827"/>
  <c r="K829"/>
  <c r="K831"/>
  <c r="G835"/>
  <c r="N835"/>
  <c r="J840"/>
  <c r="K837"/>
  <c r="K839"/>
  <c r="K841"/>
  <c r="K843"/>
  <c r="J849"/>
  <c r="K845"/>
  <c r="K847"/>
  <c r="J855"/>
  <c r="K851"/>
  <c r="K853"/>
  <c r="J859"/>
  <c r="K857"/>
  <c r="H860"/>
  <c r="H867" s="1"/>
  <c r="L860"/>
  <c r="O859"/>
  <c r="J866"/>
  <c r="K862"/>
  <c r="K864"/>
  <c r="O866"/>
  <c r="K872"/>
  <c r="K877"/>
  <c r="K879"/>
  <c r="K881"/>
  <c r="K884"/>
  <c r="K889"/>
  <c r="K892"/>
  <c r="K896"/>
  <c r="K898"/>
  <c r="K904"/>
  <c r="K909"/>
  <c r="G917"/>
  <c r="K915"/>
  <c r="K923"/>
  <c r="K928"/>
  <c r="K930"/>
  <c r="K932"/>
  <c r="K935"/>
  <c r="K940"/>
  <c r="K943"/>
  <c r="K947"/>
  <c r="K949"/>
  <c r="K953"/>
  <c r="K955"/>
  <c r="K959"/>
  <c r="G968"/>
  <c r="K966"/>
  <c r="K974"/>
  <c r="K978"/>
  <c r="K980"/>
  <c r="K982"/>
  <c r="K984"/>
  <c r="O988"/>
  <c r="K991"/>
  <c r="K994"/>
  <c r="K998"/>
  <c r="K1000"/>
  <c r="K1004"/>
  <c r="K1006"/>
  <c r="K1010"/>
  <c r="N1078"/>
  <c r="O1078"/>
  <c r="G1104"/>
  <c r="O1146"/>
  <c r="G1161"/>
  <c r="G1166" s="1"/>
  <c r="N1206"/>
  <c r="O1206"/>
  <c r="N1212"/>
  <c r="N1216"/>
  <c r="K1249"/>
  <c r="J1251"/>
  <c r="G1019"/>
  <c r="K1017"/>
  <c r="K1076"/>
  <c r="K1080"/>
  <c r="K1082"/>
  <c r="K1084"/>
  <c r="K1086"/>
  <c r="K1089"/>
  <c r="O1090"/>
  <c r="K1092"/>
  <c r="K1094"/>
  <c r="O1095"/>
  <c r="K1097"/>
  <c r="K1101"/>
  <c r="K1103"/>
  <c r="G1110"/>
  <c r="G1115" s="1"/>
  <c r="K1108"/>
  <c r="K1113"/>
  <c r="K1118"/>
  <c r="K1120"/>
  <c r="K1128"/>
  <c r="K1132"/>
  <c r="K1134"/>
  <c r="K1136"/>
  <c r="K1140"/>
  <c r="K1144"/>
  <c r="K1147"/>
  <c r="G1149"/>
  <c r="G1155"/>
  <c r="K1153"/>
  <c r="K1158"/>
  <c r="K1160"/>
  <c r="K1163"/>
  <c r="K1170"/>
  <c r="K1178"/>
  <c r="K1182"/>
  <c r="N1189"/>
  <c r="K1184"/>
  <c r="K1186"/>
  <c r="K1188"/>
  <c r="O1189"/>
  <c r="K1190"/>
  <c r="G1192"/>
  <c r="N1192"/>
  <c r="O1192"/>
  <c r="K1195"/>
  <c r="K1204"/>
  <c r="K1208"/>
  <c r="K1219"/>
  <c r="K1221"/>
  <c r="N1231"/>
  <c r="K1230"/>
  <c r="K1234"/>
  <c r="K1236"/>
  <c r="K1238"/>
  <c r="K1241"/>
  <c r="K1244"/>
  <c r="K1246"/>
  <c r="G1248"/>
  <c r="K1250"/>
  <c r="K1255"/>
  <c r="K1259"/>
  <c r="K1270"/>
  <c r="K1272"/>
  <c r="E16"/>
  <c r="E68"/>
  <c r="E70" s="1"/>
  <c r="M70"/>
  <c r="H70"/>
  <c r="H19" s="1"/>
  <c r="L70"/>
  <c r="O67"/>
  <c r="L16"/>
  <c r="K62"/>
  <c r="K66"/>
  <c r="I67"/>
  <c r="J90"/>
  <c r="J94"/>
  <c r="H95"/>
  <c r="N101"/>
  <c r="J160"/>
  <c r="J172"/>
  <c r="N223"/>
  <c r="N228"/>
  <c r="H248"/>
  <c r="N262"/>
  <c r="N274"/>
  <c r="J4"/>
  <c r="J6"/>
  <c r="G9"/>
  <c r="J10"/>
  <c r="J12"/>
  <c r="G13"/>
  <c r="J14"/>
  <c r="J21"/>
  <c r="J22"/>
  <c r="L24"/>
  <c r="J25"/>
  <c r="N25"/>
  <c r="E26"/>
  <c r="L27"/>
  <c r="J29"/>
  <c r="J31"/>
  <c r="L33"/>
  <c r="J35"/>
  <c r="J37"/>
  <c r="L39"/>
  <c r="J41"/>
  <c r="F43"/>
  <c r="L43"/>
  <c r="J45"/>
  <c r="J47"/>
  <c r="N59"/>
  <c r="P59"/>
  <c r="K71"/>
  <c r="K77"/>
  <c r="K79"/>
  <c r="O94"/>
  <c r="K96"/>
  <c r="O101"/>
  <c r="K161"/>
  <c r="K173"/>
  <c r="K178"/>
  <c r="K181"/>
  <c r="K187"/>
  <c r="K193"/>
  <c r="O196"/>
  <c r="K198"/>
  <c r="O203"/>
  <c r="O211"/>
  <c r="O220"/>
  <c r="P228"/>
  <c r="O231"/>
  <c r="N231"/>
  <c r="O237"/>
  <c r="N237"/>
  <c r="O243"/>
  <c r="N243"/>
  <c r="O247"/>
  <c r="N247"/>
  <c r="F248"/>
  <c r="M255"/>
  <c r="K259"/>
  <c r="O271"/>
  <c r="N271"/>
  <c r="G274"/>
  <c r="O279"/>
  <c r="N279"/>
  <c r="G282"/>
  <c r="G288"/>
  <c r="O288"/>
  <c r="H306"/>
  <c r="N254"/>
  <c r="N282"/>
  <c r="M577"/>
  <c r="P577" s="1"/>
  <c r="P569"/>
  <c r="N569"/>
  <c r="N577" s="1"/>
  <c r="N288"/>
  <c r="N294"/>
  <c r="J298"/>
  <c r="N298"/>
  <c r="L299"/>
  <c r="N313"/>
  <c r="N322"/>
  <c r="N325"/>
  <c r="N330"/>
  <c r="N333"/>
  <c r="N339"/>
  <c r="N345"/>
  <c r="J349"/>
  <c r="N349"/>
  <c r="L350"/>
  <c r="J356"/>
  <c r="N356"/>
  <c r="N364"/>
  <c r="N373"/>
  <c r="N376"/>
  <c r="N381"/>
  <c r="N384"/>
  <c r="N390"/>
  <c r="N396"/>
  <c r="J400"/>
  <c r="N400"/>
  <c r="F401"/>
  <c r="L401"/>
  <c r="J407"/>
  <c r="N407"/>
  <c r="F408"/>
  <c r="L408"/>
  <c r="J415"/>
  <c r="N415"/>
  <c r="J424"/>
  <c r="N424"/>
  <c r="J427"/>
  <c r="N451"/>
  <c r="P451"/>
  <c r="N458"/>
  <c r="P458"/>
  <c r="P502"/>
  <c r="P509"/>
  <c r="P553"/>
  <c r="P560"/>
  <c r="P568"/>
  <c r="G569"/>
  <c r="G577" s="1"/>
  <c r="F577"/>
  <c r="K578"/>
  <c r="O585"/>
  <c r="O588"/>
  <c r="O594"/>
  <c r="O600"/>
  <c r="G604"/>
  <c r="O604"/>
  <c r="G611"/>
  <c r="O611"/>
  <c r="K616"/>
  <c r="N636"/>
  <c r="P655"/>
  <c r="K658"/>
  <c r="O662"/>
  <c r="O670"/>
  <c r="N670"/>
  <c r="G679"/>
  <c r="O682"/>
  <c r="N682"/>
  <c r="G687"/>
  <c r="O690"/>
  <c r="N690"/>
  <c r="O696"/>
  <c r="N696"/>
  <c r="O702"/>
  <c r="N702"/>
  <c r="O706"/>
  <c r="N706"/>
  <c r="O713"/>
  <c r="N713"/>
  <c r="K730"/>
  <c r="K747"/>
  <c r="K753"/>
  <c r="K758" s="1"/>
  <c r="G298"/>
  <c r="G349"/>
  <c r="K428"/>
  <c r="K433"/>
  <c r="K436"/>
  <c r="K442"/>
  <c r="K448"/>
  <c r="K453"/>
  <c r="K463"/>
  <c r="K467"/>
  <c r="K476"/>
  <c r="K479"/>
  <c r="K484"/>
  <c r="K487"/>
  <c r="K493"/>
  <c r="K499"/>
  <c r="K504"/>
  <c r="K514"/>
  <c r="K518"/>
  <c r="K527"/>
  <c r="K530"/>
  <c r="K535"/>
  <c r="K538"/>
  <c r="K544"/>
  <c r="K550"/>
  <c r="K555"/>
  <c r="K565"/>
  <c r="J604"/>
  <c r="N604"/>
  <c r="J611"/>
  <c r="N611"/>
  <c r="K620"/>
  <c r="K629"/>
  <c r="K632"/>
  <c r="K637"/>
  <c r="K640"/>
  <c r="K646"/>
  <c r="K652"/>
  <c r="K657"/>
  <c r="J662"/>
  <c r="N679"/>
  <c r="N687"/>
  <c r="J706"/>
  <c r="J713"/>
  <c r="N721"/>
  <c r="G706"/>
  <c r="G713"/>
  <c r="O730"/>
  <c r="O733"/>
  <c r="O738"/>
  <c r="O741"/>
  <c r="O753"/>
  <c r="L758"/>
  <c r="L765" s="1"/>
  <c r="J764"/>
  <c r="J772"/>
  <c r="K769"/>
  <c r="M860"/>
  <c r="M867" s="1"/>
  <c r="G883"/>
  <c r="N883"/>
  <c r="J900"/>
  <c r="F911"/>
  <c r="F918" s="1"/>
  <c r="G934"/>
  <c r="N934"/>
  <c r="F758"/>
  <c r="F765" s="1"/>
  <c r="H758"/>
  <c r="M758"/>
  <c r="N764"/>
  <c r="J781"/>
  <c r="K773"/>
  <c r="K785"/>
  <c r="J789"/>
  <c r="N789"/>
  <c r="M816"/>
  <c r="K824"/>
  <c r="K836"/>
  <c r="K850"/>
  <c r="K861"/>
  <c r="K901"/>
  <c r="K902"/>
  <c r="J906"/>
  <c r="L911"/>
  <c r="O910"/>
  <c r="N911"/>
  <c r="J917"/>
  <c r="K912"/>
  <c r="J951"/>
  <c r="K952"/>
  <c r="F962"/>
  <c r="F969" s="1"/>
  <c r="L962"/>
  <c r="O961"/>
  <c r="J968"/>
  <c r="K963"/>
  <c r="N976"/>
  <c r="N988"/>
  <c r="N996"/>
  <c r="J1002"/>
  <c r="K1003"/>
  <c r="N1008"/>
  <c r="F1013"/>
  <c r="F1020" s="1"/>
  <c r="L1013"/>
  <c r="O1012"/>
  <c r="N1012"/>
  <c r="J1019"/>
  <c r="K1014"/>
  <c r="K1091"/>
  <c r="J1095"/>
  <c r="J1104"/>
  <c r="K1099"/>
  <c r="K1106"/>
  <c r="J1114"/>
  <c r="K1111"/>
  <c r="K1116"/>
  <c r="K1117"/>
  <c r="J1121"/>
  <c r="O1121"/>
  <c r="K1142"/>
  <c r="J1146"/>
  <c r="J1155"/>
  <c r="K1150"/>
  <c r="K1157"/>
  <c r="J1165"/>
  <c r="K1162"/>
  <c r="K1167"/>
  <c r="K1168"/>
  <c r="J1172"/>
  <c r="O1172"/>
  <c r="K1193"/>
  <c r="J1197"/>
  <c r="K1213"/>
  <c r="K1214"/>
  <c r="J1216"/>
  <c r="K1232"/>
  <c r="K1261"/>
  <c r="J1263"/>
  <c r="J757"/>
  <c r="N757"/>
  <c r="G781"/>
  <c r="J784"/>
  <c r="G789"/>
  <c r="J792"/>
  <c r="N798"/>
  <c r="J804"/>
  <c r="J808"/>
  <c r="E816"/>
  <c r="G815"/>
  <c r="I816"/>
  <c r="N815"/>
  <c r="K820"/>
  <c r="P832"/>
  <c r="K833"/>
  <c r="P840"/>
  <c r="K844"/>
  <c r="P855"/>
  <c r="K856"/>
  <c r="P866"/>
  <c r="G874"/>
  <c r="K871"/>
  <c r="J874"/>
  <c r="K875"/>
  <c r="J886"/>
  <c r="K887"/>
  <c r="J894"/>
  <c r="G900"/>
  <c r="K895"/>
  <c r="O900"/>
  <c r="G910"/>
  <c r="G911" s="1"/>
  <c r="K907"/>
  <c r="H911"/>
  <c r="H918" s="1"/>
  <c r="J910"/>
  <c r="N917"/>
  <c r="K913"/>
  <c r="E918"/>
  <c r="G925"/>
  <c r="K922"/>
  <c r="J925"/>
  <c r="K926"/>
  <c r="J937"/>
  <c r="K938"/>
  <c r="J945"/>
  <c r="G951"/>
  <c r="K946"/>
  <c r="O951"/>
  <c r="J957"/>
  <c r="G961"/>
  <c r="G962" s="1"/>
  <c r="K958"/>
  <c r="H962"/>
  <c r="H969" s="1"/>
  <c r="J961"/>
  <c r="J962" s="1"/>
  <c r="N968"/>
  <c r="K964"/>
  <c r="G976"/>
  <c r="K973"/>
  <c r="K977"/>
  <c r="N985"/>
  <c r="J988"/>
  <c r="K989"/>
  <c r="N993"/>
  <c r="G996"/>
  <c r="G1002"/>
  <c r="K997"/>
  <c r="O1002"/>
  <c r="N1002"/>
  <c r="J1008"/>
  <c r="G1012"/>
  <c r="G1013" s="1"/>
  <c r="K1009"/>
  <c r="H1013"/>
  <c r="H1020" s="1"/>
  <c r="J1012"/>
  <c r="J1013" s="1"/>
  <c r="K1015"/>
  <c r="N1019"/>
  <c r="G1078"/>
  <c r="K1075"/>
  <c r="J1078"/>
  <c r="K1079"/>
  <c r="J1090"/>
  <c r="E1115"/>
  <c r="E1122" s="1"/>
  <c r="I1115"/>
  <c r="I1122" s="1"/>
  <c r="F1122"/>
  <c r="J1129"/>
  <c r="K1126"/>
  <c r="K1130"/>
  <c r="J1138"/>
  <c r="E1166"/>
  <c r="E1173" s="1"/>
  <c r="I1166"/>
  <c r="I1173" s="1"/>
  <c r="J1180"/>
  <c r="K1177"/>
  <c r="K1181"/>
  <c r="J1189"/>
  <c r="K1210"/>
  <c r="J1212"/>
  <c r="K1228"/>
  <c r="K1229"/>
  <c r="J1231"/>
  <c r="K1264"/>
  <c r="K1265"/>
  <c r="J1267"/>
  <c r="G1095"/>
  <c r="N1104"/>
  <c r="K1100"/>
  <c r="J1110"/>
  <c r="K1105"/>
  <c r="N1114"/>
  <c r="N1115" s="1"/>
  <c r="M1115"/>
  <c r="M1122" s="1"/>
  <c r="N1129"/>
  <c r="G1138"/>
  <c r="G1146"/>
  <c r="N1155"/>
  <c r="K1151"/>
  <c r="J1161"/>
  <c r="K1156"/>
  <c r="N1165"/>
  <c r="N1166" s="1"/>
  <c r="M1166"/>
  <c r="M1173" s="1"/>
  <c r="N1180"/>
  <c r="G1189"/>
  <c r="J1192"/>
  <c r="G1197"/>
  <c r="K1198"/>
  <c r="G1206"/>
  <c r="K1201"/>
  <c r="K1202"/>
  <c r="J1206"/>
  <c r="H1217"/>
  <c r="H1224" s="1"/>
  <c r="N1223"/>
  <c r="G1257"/>
  <c r="K1252"/>
  <c r="K1253"/>
  <c r="J1257"/>
  <c r="H1268"/>
  <c r="H1275" s="1"/>
  <c r="N1274"/>
  <c r="O1200"/>
  <c r="G1212"/>
  <c r="K1207"/>
  <c r="O1212"/>
  <c r="F1217"/>
  <c r="F1224" s="1"/>
  <c r="L1217"/>
  <c r="O1216"/>
  <c r="J1223"/>
  <c r="K1218"/>
  <c r="O1231"/>
  <c r="J1240"/>
  <c r="N1240"/>
  <c r="O1243"/>
  <c r="J1248"/>
  <c r="N1248"/>
  <c r="O1251"/>
  <c r="G1263"/>
  <c r="G1268" s="1"/>
  <c r="K1258"/>
  <c r="O1263"/>
  <c r="F1268"/>
  <c r="F1275" s="1"/>
  <c r="L1268"/>
  <c r="O1267"/>
  <c r="J1274"/>
  <c r="K1269"/>
  <c r="J197" l="1"/>
  <c r="J204" s="1"/>
  <c r="K1243"/>
  <c r="K228"/>
  <c r="G59"/>
  <c r="G67" s="1"/>
  <c r="G707"/>
  <c r="K1192"/>
  <c r="O7"/>
  <c r="K1200"/>
  <c r="J758"/>
  <c r="J765" s="1"/>
  <c r="O33"/>
  <c r="K937"/>
  <c r="K313"/>
  <c r="N452"/>
  <c r="N459" s="1"/>
  <c r="N248"/>
  <c r="N255" s="1"/>
  <c r="G1275"/>
  <c r="N1268"/>
  <c r="N1275" s="1"/>
  <c r="N95"/>
  <c r="K231"/>
  <c r="K696"/>
  <c r="K976"/>
  <c r="K655"/>
  <c r="K604"/>
  <c r="K537"/>
  <c r="K529"/>
  <c r="K517"/>
  <c r="K502"/>
  <c r="K282"/>
  <c r="G605"/>
  <c r="K220"/>
  <c r="K568"/>
  <c r="J554"/>
  <c r="J561" s="1"/>
  <c r="K243"/>
  <c r="K894"/>
  <c r="O707"/>
  <c r="K702"/>
  <c r="K690"/>
  <c r="M102"/>
  <c r="K996"/>
  <c r="J911"/>
  <c r="J918" s="1"/>
  <c r="K859"/>
  <c r="L1122"/>
  <c r="O1122" s="1"/>
  <c r="K855"/>
  <c r="K832"/>
  <c r="K789"/>
  <c r="L714"/>
  <c r="M612"/>
  <c r="P255"/>
  <c r="K192"/>
  <c r="K180"/>
  <c r="K169"/>
  <c r="L102"/>
  <c r="K733"/>
  <c r="K765" s="1"/>
  <c r="N656"/>
  <c r="N663" s="1"/>
  <c r="G554"/>
  <c r="G561" s="1"/>
  <c r="P503"/>
  <c r="G503"/>
  <c r="G510" s="1"/>
  <c r="J452"/>
  <c r="J459" s="1"/>
  <c r="K390"/>
  <c r="K339"/>
  <c r="K333"/>
  <c r="G452"/>
  <c r="G459" s="1"/>
  <c r="K373"/>
  <c r="K330"/>
  <c r="K1180"/>
  <c r="K1078"/>
  <c r="K1002"/>
  <c r="K993"/>
  <c r="K985"/>
  <c r="K961"/>
  <c r="K883"/>
  <c r="K874"/>
  <c r="P860"/>
  <c r="K560"/>
  <c r="K549"/>
  <c r="K679"/>
  <c r="K619"/>
  <c r="F612"/>
  <c r="O401"/>
  <c r="P554"/>
  <c r="O656"/>
  <c r="P350"/>
  <c r="J707"/>
  <c r="K396"/>
  <c r="P707"/>
  <c r="K160"/>
  <c r="O809"/>
  <c r="K94"/>
  <c r="O1166"/>
  <c r="K1090"/>
  <c r="K247"/>
  <c r="G204"/>
  <c r="K682"/>
  <c r="K211"/>
  <c r="K594"/>
  <c r="J510"/>
  <c r="K945"/>
  <c r="H255"/>
  <c r="O255" s="1"/>
  <c r="O248"/>
  <c r="O197"/>
  <c r="L204"/>
  <c r="O204" s="1"/>
  <c r="H1173"/>
  <c r="O1173" s="1"/>
  <c r="K1110"/>
  <c r="K37"/>
  <c r="K934"/>
  <c r="K925"/>
  <c r="K910"/>
  <c r="K849"/>
  <c r="K835"/>
  <c r="K823"/>
  <c r="K792"/>
  <c r="J663"/>
  <c r="K645"/>
  <c r="K636"/>
  <c r="K628"/>
  <c r="K492"/>
  <c r="K483"/>
  <c r="K475"/>
  <c r="K458"/>
  <c r="K447"/>
  <c r="K435"/>
  <c r="K26"/>
  <c r="O43"/>
  <c r="F67"/>
  <c r="F70" s="1"/>
  <c r="K1149"/>
  <c r="K1141"/>
  <c r="K1098"/>
  <c r="K886"/>
  <c r="G765"/>
  <c r="N605"/>
  <c r="N612" s="1"/>
  <c r="P605"/>
  <c r="H408"/>
  <c r="O408" s="1"/>
  <c r="J401"/>
  <c r="J408" s="1"/>
  <c r="K364"/>
  <c r="F50"/>
  <c r="F306"/>
  <c r="K237"/>
  <c r="K1189"/>
  <c r="K1129"/>
  <c r="K1012"/>
  <c r="G816"/>
  <c r="K808"/>
  <c r="K1197"/>
  <c r="K1165"/>
  <c r="K1146"/>
  <c r="K1114"/>
  <c r="K1095"/>
  <c r="K957"/>
  <c r="K866"/>
  <c r="K631"/>
  <c r="K466"/>
  <c r="K451"/>
  <c r="K400"/>
  <c r="O350"/>
  <c r="O39"/>
  <c r="O27"/>
  <c r="N204"/>
  <c r="K1251"/>
  <c r="N1217"/>
  <c r="N1224" s="1"/>
  <c r="P656"/>
  <c r="G656"/>
  <c r="J605"/>
  <c r="K585"/>
  <c r="N554"/>
  <c r="N561" s="1"/>
  <c r="N503"/>
  <c r="N510" s="1"/>
  <c r="O452"/>
  <c r="K384"/>
  <c r="K381"/>
  <c r="K376"/>
  <c r="G350"/>
  <c r="G356" s="1"/>
  <c r="G357" s="1"/>
  <c r="K345"/>
  <c r="J299"/>
  <c r="K279"/>
  <c r="G299"/>
  <c r="G305" s="1"/>
  <c r="G306" s="1"/>
  <c r="K172"/>
  <c r="K1161"/>
  <c r="G1020"/>
  <c r="H102"/>
  <c r="K15"/>
  <c r="O605"/>
  <c r="O554"/>
  <c r="O503"/>
  <c r="P452"/>
  <c r="J350"/>
  <c r="K350" s="1"/>
  <c r="P197"/>
  <c r="P95"/>
  <c r="G867"/>
  <c r="K322"/>
  <c r="P401"/>
  <c r="G95"/>
  <c r="K90"/>
  <c r="K588"/>
  <c r="K294"/>
  <c r="K1274"/>
  <c r="K1263"/>
  <c r="K1223"/>
  <c r="N1122"/>
  <c r="K5"/>
  <c r="K1138"/>
  <c r="K1087"/>
  <c r="K951"/>
  <c r="K942"/>
  <c r="N918"/>
  <c r="K900"/>
  <c r="K891"/>
  <c r="L816"/>
  <c r="O816" s="1"/>
  <c r="K804"/>
  <c r="K784"/>
  <c r="K1240"/>
  <c r="K1121"/>
  <c r="K1008"/>
  <c r="K840"/>
  <c r="K781"/>
  <c r="P758"/>
  <c r="K772"/>
  <c r="M714"/>
  <c r="P714" s="1"/>
  <c r="P663"/>
  <c r="K651"/>
  <c r="K639"/>
  <c r="K553"/>
  <c r="K543"/>
  <c r="K534"/>
  <c r="K526"/>
  <c r="K509"/>
  <c r="K498"/>
  <c r="K486"/>
  <c r="K478"/>
  <c r="K441"/>
  <c r="K432"/>
  <c r="K580"/>
  <c r="G401"/>
  <c r="G408" s="1"/>
  <c r="I612"/>
  <c r="P561"/>
  <c r="L459"/>
  <c r="O459" s="1"/>
  <c r="P299"/>
  <c r="L612"/>
  <c r="L510"/>
  <c r="O510" s="1"/>
  <c r="K274"/>
  <c r="J248"/>
  <c r="J255" s="1"/>
  <c r="K203"/>
  <c r="K196"/>
  <c r="K186"/>
  <c r="K177"/>
  <c r="O24"/>
  <c r="K11"/>
  <c r="M204"/>
  <c r="P204" s="1"/>
  <c r="K670"/>
  <c r="K271"/>
  <c r="N867"/>
  <c r="K427"/>
  <c r="K1212"/>
  <c r="K1257"/>
  <c r="N1173"/>
  <c r="G918"/>
  <c r="K1216"/>
  <c r="G714"/>
  <c r="O561"/>
  <c r="P459"/>
  <c r="P408"/>
  <c r="P357"/>
  <c r="O860"/>
  <c r="K415"/>
  <c r="K36"/>
  <c r="K30"/>
  <c r="K22"/>
  <c r="N707"/>
  <c r="N714" s="1"/>
  <c r="K12"/>
  <c r="K48"/>
  <c r="K38"/>
  <c r="K32"/>
  <c r="K14"/>
  <c r="K10"/>
  <c r="G1173"/>
  <c r="G969"/>
  <c r="K917"/>
  <c r="K35"/>
  <c r="G33"/>
  <c r="K4"/>
  <c r="N43"/>
  <c r="N39"/>
  <c r="N33"/>
  <c r="N27"/>
  <c r="N7"/>
  <c r="N24"/>
  <c r="K1248"/>
  <c r="L867"/>
  <c r="O867" s="1"/>
  <c r="J860"/>
  <c r="J867" s="1"/>
  <c r="K798"/>
  <c r="H714"/>
  <c r="K424"/>
  <c r="K325"/>
  <c r="P248"/>
  <c r="K31"/>
  <c r="K21"/>
  <c r="K13"/>
  <c r="K47"/>
  <c r="K42"/>
  <c r="G39"/>
  <c r="K29"/>
  <c r="G1122"/>
  <c r="G7"/>
  <c r="K41"/>
  <c r="J24"/>
  <c r="J33"/>
  <c r="H765"/>
  <c r="O765" s="1"/>
  <c r="K706"/>
  <c r="G43"/>
  <c r="G24"/>
  <c r="K46"/>
  <c r="L357"/>
  <c r="O357" s="1"/>
  <c r="P510"/>
  <c r="K254"/>
  <c r="K76"/>
  <c r="K25" s="1"/>
  <c r="G25"/>
  <c r="K23"/>
  <c r="K18"/>
  <c r="K9"/>
  <c r="K6"/>
  <c r="K49"/>
  <c r="E19"/>
  <c r="E102"/>
  <c r="O1268"/>
  <c r="L1275"/>
  <c r="O1275" s="1"/>
  <c r="O1217"/>
  <c r="L1224"/>
  <c r="O1224" s="1"/>
  <c r="K1206"/>
  <c r="J1268"/>
  <c r="J1275" s="1"/>
  <c r="K1267"/>
  <c r="K1231"/>
  <c r="N969"/>
  <c r="P867"/>
  <c r="N816"/>
  <c r="G1217"/>
  <c r="G1224" s="1"/>
  <c r="K1172"/>
  <c r="J1166"/>
  <c r="J1173" s="1"/>
  <c r="K1155"/>
  <c r="K1019"/>
  <c r="N1013"/>
  <c r="N1020" s="1"/>
  <c r="L1020"/>
  <c r="O1020" s="1"/>
  <c r="O1013"/>
  <c r="J969"/>
  <c r="L969"/>
  <c r="O969" s="1"/>
  <c r="O962"/>
  <c r="K906"/>
  <c r="K815"/>
  <c r="K713"/>
  <c r="J714"/>
  <c r="K662"/>
  <c r="K611"/>
  <c r="K349"/>
  <c r="O299"/>
  <c r="L305"/>
  <c r="N305" s="1"/>
  <c r="N50" s="1"/>
  <c r="K298"/>
  <c r="N299"/>
  <c r="M306"/>
  <c r="P305"/>
  <c r="M50"/>
  <c r="O663"/>
  <c r="N401"/>
  <c r="N408" s="1"/>
  <c r="N350"/>
  <c r="N357" s="1"/>
  <c r="K288"/>
  <c r="F255"/>
  <c r="G248"/>
  <c r="G255" s="1"/>
  <c r="K101"/>
  <c r="K45"/>
  <c r="K84"/>
  <c r="K28"/>
  <c r="I306"/>
  <c r="J305"/>
  <c r="I50"/>
  <c r="J43"/>
  <c r="J95"/>
  <c r="I16"/>
  <c r="I70"/>
  <c r="P70" s="1"/>
  <c r="F44"/>
  <c r="L44"/>
  <c r="E44"/>
  <c r="G8"/>
  <c r="P67"/>
  <c r="J1217"/>
  <c r="J1224" s="1"/>
  <c r="J1115"/>
  <c r="J1122" s="1"/>
  <c r="K1104"/>
  <c r="J1020"/>
  <c r="K968"/>
  <c r="L918"/>
  <c r="O918" s="1"/>
  <c r="O911"/>
  <c r="J816"/>
  <c r="M765"/>
  <c r="P765" s="1"/>
  <c r="N758"/>
  <c r="N765" s="1"/>
  <c r="O758"/>
  <c r="K407"/>
  <c r="K687"/>
  <c r="H569"/>
  <c r="E306"/>
  <c r="E50"/>
  <c r="G27"/>
  <c r="K75"/>
  <c r="K20"/>
  <c r="N67"/>
  <c r="N8"/>
  <c r="J7"/>
  <c r="H44"/>
  <c r="J39"/>
  <c r="M44"/>
  <c r="I44"/>
  <c r="J27"/>
  <c r="O95"/>
  <c r="K40"/>
  <c r="K34"/>
  <c r="O70"/>
  <c r="L19"/>
  <c r="O19" s="1"/>
  <c r="G16"/>
  <c r="M16"/>
  <c r="M19"/>
  <c r="J70"/>
  <c r="J19" s="1"/>
  <c r="G68"/>
  <c r="G70" s="1"/>
  <c r="G19" s="1"/>
  <c r="E17"/>
  <c r="K503" l="1"/>
  <c r="K911"/>
  <c r="K1115"/>
  <c r="K59"/>
  <c r="K67" s="1"/>
  <c r="K656"/>
  <c r="K663" s="1"/>
  <c r="K510"/>
  <c r="K707"/>
  <c r="J357"/>
  <c r="K299"/>
  <c r="K7"/>
  <c r="F16"/>
  <c r="K78"/>
  <c r="K27" s="1"/>
  <c r="G50"/>
  <c r="K356"/>
  <c r="K357" s="1"/>
  <c r="K197"/>
  <c r="K962"/>
  <c r="K969" s="1"/>
  <c r="K452"/>
  <c r="K459" s="1"/>
  <c r="K860"/>
  <c r="K605"/>
  <c r="K95"/>
  <c r="G612"/>
  <c r="P612"/>
  <c r="O102"/>
  <c r="K867"/>
  <c r="K1268"/>
  <c r="K1275" s="1"/>
  <c r="O714"/>
  <c r="K554"/>
  <c r="K918"/>
  <c r="K1217"/>
  <c r="K1224" s="1"/>
  <c r="G44"/>
  <c r="K1166"/>
  <c r="K1173" s="1"/>
  <c r="G663"/>
  <c r="K204"/>
  <c r="K1013"/>
  <c r="K1020" s="1"/>
  <c r="K1122"/>
  <c r="K816"/>
  <c r="K561"/>
  <c r="K39"/>
  <c r="K24"/>
  <c r="K248"/>
  <c r="K255" s="1"/>
  <c r="K401"/>
  <c r="K408" s="1"/>
  <c r="K43"/>
  <c r="O44"/>
  <c r="M51"/>
  <c r="N44"/>
  <c r="F19"/>
  <c r="F102"/>
  <c r="F51" s="1"/>
  <c r="O569"/>
  <c r="J569"/>
  <c r="H577"/>
  <c r="H8"/>
  <c r="O8" s="1"/>
  <c r="G17"/>
  <c r="K68"/>
  <c r="K17" s="1"/>
  <c r="N16"/>
  <c r="N70"/>
  <c r="I19"/>
  <c r="I102"/>
  <c r="J44"/>
  <c r="J102"/>
  <c r="K33"/>
  <c r="N306"/>
  <c r="P306"/>
  <c r="O305"/>
  <c r="L306"/>
  <c r="L50"/>
  <c r="O50" s="1"/>
  <c r="K714"/>
  <c r="G102"/>
  <c r="K305"/>
  <c r="K306" s="1"/>
  <c r="J306"/>
  <c r="J50"/>
  <c r="E51"/>
  <c r="G51" l="1"/>
  <c r="K44"/>
  <c r="K70"/>
  <c r="K50"/>
  <c r="I51"/>
  <c r="P51" s="1"/>
  <c r="P102"/>
  <c r="N19"/>
  <c r="N102"/>
  <c r="N51" s="1"/>
  <c r="J577"/>
  <c r="K569"/>
  <c r="J8"/>
  <c r="O306"/>
  <c r="L51"/>
  <c r="O577"/>
  <c r="H612"/>
  <c r="H16"/>
  <c r="O16" s="1"/>
  <c r="K19" l="1"/>
  <c r="K102"/>
  <c r="H51"/>
  <c r="O51" s="1"/>
  <c r="O612"/>
  <c r="J612"/>
  <c r="J51" s="1"/>
  <c r="J16"/>
  <c r="K577"/>
  <c r="K8"/>
  <c r="K16" l="1"/>
  <c r="K612"/>
  <c r="K51" s="1"/>
  <c r="F18" i="107" l="1"/>
  <c r="F17"/>
  <c r="I5" l="1"/>
  <c r="J5" s="1"/>
  <c r="I6"/>
  <c r="J6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7"/>
  <c r="J17" s="1"/>
  <c r="I18"/>
  <c r="J18" s="1"/>
  <c r="I20"/>
  <c r="J20" s="1"/>
  <c r="I21"/>
  <c r="I22"/>
  <c r="J22" s="1"/>
  <c r="I23"/>
  <c r="J23" s="1"/>
  <c r="I25"/>
  <c r="J25" s="1"/>
  <c r="I26"/>
  <c r="I28"/>
  <c r="J28" s="1"/>
  <c r="I29"/>
  <c r="J29" s="1"/>
  <c r="I30"/>
  <c r="J30" s="1"/>
  <c r="I31"/>
  <c r="J31" s="1"/>
  <c r="I32"/>
  <c r="J32" s="1"/>
  <c r="I34"/>
  <c r="J34" s="1"/>
  <c r="I35"/>
  <c r="J35" s="1"/>
  <c r="I36"/>
  <c r="I37"/>
  <c r="J37" s="1"/>
  <c r="I38"/>
  <c r="J38" s="1"/>
  <c r="I40"/>
  <c r="J40" s="1"/>
  <c r="I41"/>
  <c r="I42"/>
  <c r="J42" s="1"/>
  <c r="I45"/>
  <c r="J45" s="1"/>
  <c r="I46"/>
  <c r="J46" s="1"/>
  <c r="I47"/>
  <c r="I48"/>
  <c r="J48" s="1"/>
  <c r="I49"/>
  <c r="J49" s="1"/>
  <c r="E50"/>
  <c r="F50"/>
  <c r="G50"/>
  <c r="H50"/>
  <c r="K50"/>
  <c r="L50"/>
  <c r="E43"/>
  <c r="F43"/>
  <c r="G43"/>
  <c r="H43"/>
  <c r="K43"/>
  <c r="L43"/>
  <c r="E39"/>
  <c r="F39"/>
  <c r="G39"/>
  <c r="H39"/>
  <c r="K39"/>
  <c r="L39"/>
  <c r="E33"/>
  <c r="F33"/>
  <c r="G33"/>
  <c r="H33"/>
  <c r="K33"/>
  <c r="N33" s="1"/>
  <c r="L33"/>
  <c r="E27"/>
  <c r="F27"/>
  <c r="G27"/>
  <c r="H27"/>
  <c r="K27"/>
  <c r="L27"/>
  <c r="E24"/>
  <c r="F24"/>
  <c r="G24"/>
  <c r="H24"/>
  <c r="K24"/>
  <c r="N24" s="1"/>
  <c r="L24"/>
  <c r="E19"/>
  <c r="F19"/>
  <c r="G19"/>
  <c r="H19"/>
  <c r="K19"/>
  <c r="N19" s="1"/>
  <c r="L19"/>
  <c r="E16"/>
  <c r="F16"/>
  <c r="G16"/>
  <c r="H16"/>
  <c r="K16"/>
  <c r="N16" s="1"/>
  <c r="L16"/>
  <c r="E7"/>
  <c r="G7"/>
  <c r="H7"/>
  <c r="K7"/>
  <c r="L7"/>
  <c r="M5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J21"/>
  <c r="J26"/>
  <c r="J36"/>
  <c r="J41"/>
  <c r="J47"/>
  <c r="D50"/>
  <c r="D43"/>
  <c r="D39"/>
  <c r="D33"/>
  <c r="D27"/>
  <c r="D24"/>
  <c r="D19"/>
  <c r="D16"/>
  <c r="D7"/>
  <c r="N5"/>
  <c r="N6"/>
  <c r="N7"/>
  <c r="N8"/>
  <c r="N9"/>
  <c r="N10"/>
  <c r="N12"/>
  <c r="N13"/>
  <c r="N14"/>
  <c r="N15"/>
  <c r="N17"/>
  <c r="N20"/>
  <c r="N21"/>
  <c r="N22"/>
  <c r="N29"/>
  <c r="N32"/>
  <c r="N34"/>
  <c r="N35"/>
  <c r="N36"/>
  <c r="N37"/>
  <c r="N39"/>
  <c r="N45"/>
  <c r="N46"/>
  <c r="N47"/>
  <c r="N48"/>
  <c r="N49"/>
  <c r="N50"/>
  <c r="N4"/>
  <c r="M4"/>
  <c r="I4"/>
  <c r="F4"/>
  <c r="F7" s="1"/>
  <c r="I7" l="1"/>
  <c r="M19"/>
  <c r="M24"/>
  <c r="M27"/>
  <c r="I27"/>
  <c r="M33"/>
  <c r="M43"/>
  <c r="H44"/>
  <c r="M16"/>
  <c r="M39"/>
  <c r="D44"/>
  <c r="D51" s="1"/>
  <c r="F44"/>
  <c r="F51" s="1"/>
  <c r="I16"/>
  <c r="I39"/>
  <c r="K44"/>
  <c r="I43"/>
  <c r="E44"/>
  <c r="E51" s="1"/>
  <c r="M50"/>
  <c r="H51"/>
  <c r="J43"/>
  <c r="J39"/>
  <c r="J16"/>
  <c r="L44"/>
  <c r="J27"/>
  <c r="M7"/>
  <c r="I19"/>
  <c r="I24"/>
  <c r="I33"/>
  <c r="G44"/>
  <c r="G51" s="1"/>
  <c r="I50"/>
  <c r="J50"/>
  <c r="J33"/>
  <c r="J24"/>
  <c r="J19"/>
  <c r="J4"/>
  <c r="J7" s="1"/>
  <c r="M44" l="1"/>
  <c r="K51"/>
  <c r="N51" s="1"/>
  <c r="M51"/>
  <c r="J44"/>
  <c r="J51" s="1"/>
  <c r="I44"/>
  <c r="I51" s="1"/>
  <c r="N44"/>
  <c r="L51"/>
</calcChain>
</file>

<file path=xl/sharedStrings.xml><?xml version="1.0" encoding="utf-8"?>
<sst xmlns="http://schemas.openxmlformats.org/spreadsheetml/2006/main" count="3661" uniqueCount="104">
  <si>
    <t>جمع</t>
  </si>
  <si>
    <t>استان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</si>
  <si>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</si>
  <si>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</si>
  <si>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</si>
  <si>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</si>
  <si>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</si>
  <si>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</si>
  <si>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</si>
  <si>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</si>
  <si>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</si>
  <si>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</si>
  <si>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</si>
  <si>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</si>
  <si>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</si>
  <si>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</si>
  <si>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</si>
  <si>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</si>
  <si>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</si>
  <si>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</si>
  <si>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</si>
  <si>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</si>
  <si>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</si>
  <si>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</si>
  <si>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</si>
  <si>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</si>
  <si>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</si>
  <si>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</si>
  <si>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</si>
  <si>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</si>
  <si>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</si>
  <si>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</si>
  <si>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</si>
  <si>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</si>
  <si>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</si>
  <si>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</si>
  <si>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</si>
  <si>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</si>
  <si>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</si>
  <si>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</si>
  <si>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</si>
  <si>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</si>
  <si>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</si>
  <si>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</si>
  <si>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</si>
  <si>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</si>
  <si>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</si>
  <si>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</si>
  <si>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</si>
  <si>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</si>
  <si>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</si>
  <si>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</si>
  <si>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</si>
  <si>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</si>
  <si>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 xml:space="preserve"> انگور</t>
  </si>
  <si>
    <t xml:space="preserve"> توت درختي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</si>
  <si>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</si>
  <si>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</si>
  <si>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</si>
  <si>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</si>
  <si>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</si>
  <si>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</si>
  <si>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>جمع میوه های خشک</t>
  </si>
  <si>
    <t xml:space="preserve"> زرشک</t>
  </si>
  <si>
    <t xml:space="preserve"> عناب</t>
  </si>
  <si>
    <t>جمع میوه های سردسیری</t>
  </si>
  <si>
    <t>میوه های نیمه گرمسیری</t>
  </si>
  <si>
    <t xml:space="preserve"> خرما</t>
  </si>
  <si>
    <t xml:space="preserve"> انار</t>
  </si>
  <si>
    <t xml:space="preserve"> انجير</t>
  </si>
  <si>
    <t xml:space="preserve"> خرمالو</t>
  </si>
  <si>
    <t xml:space="preserve"> زيتون</t>
  </si>
  <si>
    <t>جمع میوه های نیمه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</si>
  <si>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</si>
  <si>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</si>
  <si>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</si>
  <si>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</si>
  <si>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</si>
  <si>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</si>
  <si>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</si>
  <si>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</si>
  <si>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</si>
  <si>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</si>
  <si>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</si>
  <si>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</si>
  <si>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</si>
  <si>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</si>
  <si>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</si>
  <si>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</si>
  <si>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</si>
  <si>
    <t>بوئین ومیاندشت</t>
  </si>
  <si>
    <t>نجفآباد</t>
  </si>
  <si>
    <t>بوئین و میاندشت</t>
  </si>
  <si>
    <t>نجف آباد</t>
  </si>
  <si>
    <t/>
  </si>
  <si>
    <t>میوه های سردسیری</t>
  </si>
  <si>
    <t xml:space="preserve">                                 کل محصولات</t>
  </si>
  <si>
    <t xml:space="preserve">                          جمع میوه های خشک</t>
  </si>
  <si>
    <t xml:space="preserve"> اطلاعات سطح، تولید و عملکرد محصولات باغبانی سال1397 در شهرستان : شهرضا</t>
  </si>
  <si>
    <t xml:space="preserve"> اطلاعات سطح، تولید و عملکرد محصولات باغبانی سال 1397 در استان: </t>
  </si>
  <si>
    <t xml:space="preserve"> اطلاعات سطح، تولید و عملکرد محصولات باغبانی سال 1397در شهرستان: </t>
  </si>
  <si>
    <t xml:space="preserve"> اطلاعات سطح، تولید و عملکرد محصولات باغبانی سال 1397+B130 در شهرستان: </t>
  </si>
  <si>
    <t xml:space="preserve"> اطلاعات سطح، تولید و عملکرد محصولات باغبانی سال 1397+B184در شهرستان: </t>
  </si>
  <si>
    <t xml:space="preserve"> اطلاعات سطح، تولید و عملکرد محصولات باغبانی سال 1397 در شهرستان: </t>
  </si>
</sst>
</file>

<file path=xl/styles.xml><?xml version="1.0" encoding="utf-8"?>
<styleSheet xmlns="http://schemas.openxmlformats.org/spreadsheetml/2006/main">
  <numFmts count="1">
    <numFmt numFmtId="164" formatCode="0.0"/>
  </numFmts>
  <fonts count="66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178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B Nazanin"/>
      <charset val="178"/>
    </font>
    <font>
      <b/>
      <sz val="8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5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7" applyNumberFormat="0" applyAlignment="0" applyProtection="0"/>
    <xf numFmtId="0" fontId="16" fillId="7" borderId="18" applyNumberFormat="0" applyAlignment="0" applyProtection="0"/>
    <xf numFmtId="0" fontId="17" fillId="7" borderId="17" applyNumberFormat="0" applyAlignment="0" applyProtection="0"/>
    <xf numFmtId="0" fontId="18" fillId="0" borderId="19" applyNumberFormat="0" applyFill="0" applyAlignment="0" applyProtection="0"/>
    <xf numFmtId="0" fontId="19" fillId="8" borderId="20" applyNumberFormat="0" applyAlignment="0" applyProtection="0"/>
    <xf numFmtId="0" fontId="20" fillId="0" borderId="0" applyNumberFormat="0" applyFill="0" applyBorder="0" applyAlignment="0" applyProtection="0"/>
    <xf numFmtId="0" fontId="7" fillId="9" borderId="2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4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8" fillId="35" borderId="0" applyNumberFormat="0" applyBorder="0" applyAlignment="0" applyProtection="0"/>
    <xf numFmtId="0" fontId="29" fillId="52" borderId="23" applyNumberFormat="0" applyAlignment="0" applyProtection="0"/>
    <xf numFmtId="0" fontId="30" fillId="53" borderId="24" applyNumberFormat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3" applyNumberFormat="0" applyAlignment="0" applyProtection="0"/>
    <xf numFmtId="0" fontId="37" fillId="0" borderId="28" applyNumberFormat="0" applyFill="0" applyAlignment="0" applyProtection="0"/>
    <xf numFmtId="0" fontId="38" fillId="54" borderId="0" applyNumberFormat="0" applyBorder="0" applyAlignment="0" applyProtection="0"/>
    <xf numFmtId="0" fontId="26" fillId="0" borderId="0"/>
    <xf numFmtId="0" fontId="39" fillId="0" borderId="0"/>
    <xf numFmtId="0" fontId="26" fillId="0" borderId="0"/>
    <xf numFmtId="0" fontId="26" fillId="55" borderId="29" applyNumberFormat="0" applyFont="0" applyAlignment="0" applyProtection="0"/>
    <xf numFmtId="0" fontId="40" fillId="52" borderId="30" applyNumberFormat="0" applyAlignment="0" applyProtection="0"/>
    <xf numFmtId="0" fontId="41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6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51" borderId="0" applyNumberFormat="0" applyBorder="0" applyAlignment="0" applyProtection="0"/>
    <xf numFmtId="0" fontId="47" fillId="35" borderId="0" applyNumberFormat="0" applyBorder="0" applyAlignment="0" applyProtection="0"/>
    <xf numFmtId="0" fontId="48" fillId="52" borderId="23" applyNumberFormat="0" applyAlignment="0" applyProtection="0"/>
    <xf numFmtId="0" fontId="49" fillId="53" borderId="24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3" applyNumberFormat="0" applyAlignment="0" applyProtection="0"/>
    <xf numFmtId="0" fontId="56" fillId="0" borderId="28" applyNumberFormat="0" applyFill="0" applyAlignment="0" applyProtection="0"/>
    <xf numFmtId="0" fontId="57" fillId="54" borderId="0" applyNumberFormat="0" applyBorder="0" applyAlignment="0" applyProtection="0"/>
    <xf numFmtId="0" fontId="2" fillId="55" borderId="29" applyNumberFormat="0" applyFont="0" applyAlignment="0" applyProtection="0"/>
    <xf numFmtId="0" fontId="58" fillId="52" borderId="30" applyNumberFormat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5" fillId="0" borderId="0"/>
    <xf numFmtId="0" fontId="5" fillId="0" borderId="0"/>
    <xf numFmtId="0" fontId="26" fillId="0" borderId="0"/>
    <xf numFmtId="0" fontId="39" fillId="0" borderId="0"/>
    <xf numFmtId="0" fontId="26" fillId="0" borderId="0"/>
    <xf numFmtId="0" fontId="6" fillId="0" borderId="0"/>
    <xf numFmtId="0" fontId="26" fillId="0" borderId="0"/>
    <xf numFmtId="0" fontId="39" fillId="0" borderId="0"/>
    <xf numFmtId="0" fontId="24" fillId="0" borderId="0"/>
    <xf numFmtId="0" fontId="25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7" fillId="45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2" fillId="55" borderId="29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7" fillId="0" borderId="0"/>
    <xf numFmtId="0" fontId="44" fillId="0" borderId="0"/>
    <xf numFmtId="0" fontId="5" fillId="0" borderId="0"/>
    <xf numFmtId="0" fontId="2" fillId="0" borderId="0"/>
    <xf numFmtId="0" fontId="45" fillId="37" borderId="0" applyNumberFormat="0" applyBorder="0" applyAlignment="0" applyProtection="0"/>
    <xf numFmtId="0" fontId="2" fillId="0" borderId="0"/>
    <xf numFmtId="0" fontId="5" fillId="0" borderId="0"/>
    <xf numFmtId="0" fontId="6" fillId="0" borderId="0"/>
    <xf numFmtId="0" fontId="44" fillId="0" borderId="0"/>
    <xf numFmtId="0" fontId="7" fillId="0" borderId="0"/>
    <xf numFmtId="0" fontId="52" fillId="0" borderId="25" applyNumberFormat="0" applyFill="0" applyAlignment="0" applyProtection="0"/>
    <xf numFmtId="0" fontId="2" fillId="0" borderId="0"/>
    <xf numFmtId="0" fontId="6" fillId="0" borderId="0"/>
    <xf numFmtId="0" fontId="5" fillId="0" borderId="0"/>
    <xf numFmtId="0" fontId="44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26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2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44" fillId="0" borderId="0"/>
    <xf numFmtId="0" fontId="2" fillId="0" borderId="0"/>
    <xf numFmtId="0" fontId="58" fillId="52" borderId="30" applyNumberFormat="0" applyAlignment="0" applyProtection="0"/>
    <xf numFmtId="0" fontId="2" fillId="0" borderId="0"/>
    <xf numFmtId="0" fontId="26" fillId="35" borderId="0" applyNumberFormat="0" applyBorder="0" applyAlignment="0" applyProtection="0"/>
    <xf numFmtId="0" fontId="2" fillId="0" borderId="0"/>
    <xf numFmtId="0" fontId="46" fillId="47" borderId="0" applyNumberFormat="0" applyBorder="0" applyAlignment="0" applyProtection="0"/>
    <xf numFmtId="0" fontId="46" fillId="49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Alignment="0" applyProtection="0"/>
    <xf numFmtId="0" fontId="48" fillId="52" borderId="23" applyNumberFormat="0" applyAlignment="0" applyProtection="0"/>
    <xf numFmtId="0" fontId="50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26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6" fillId="0" borderId="0"/>
    <xf numFmtId="0" fontId="5" fillId="0" borderId="0"/>
    <xf numFmtId="0" fontId="44" fillId="0" borderId="0"/>
    <xf numFmtId="0" fontId="27" fillId="41" borderId="0" applyNumberFormat="0" applyBorder="0" applyAlignment="0" applyProtection="0"/>
    <xf numFmtId="0" fontId="57" fillId="54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32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42" borderId="0" applyNumberFormat="0" applyBorder="0" applyAlignment="0" applyProtection="0"/>
    <xf numFmtId="0" fontId="2" fillId="0" borderId="0"/>
    <xf numFmtId="0" fontId="27" fillId="42" borderId="0" applyNumberFormat="0" applyBorder="0" applyAlignment="0" applyProtection="0"/>
    <xf numFmtId="0" fontId="27" fillId="47" borderId="0" applyNumberFormat="0" applyBorder="0" applyAlignment="0" applyProtection="0"/>
    <xf numFmtId="0" fontId="27" fillId="45" borderId="0" applyNumberFormat="0" applyBorder="0" applyAlignment="0" applyProtection="0"/>
    <xf numFmtId="0" fontId="42" fillId="0" borderId="31" applyNumberFormat="0" applyFill="0" applyAlignment="0" applyProtection="0"/>
    <xf numFmtId="0" fontId="28" fillId="35" borderId="0" applyNumberFormat="0" applyBorder="0" applyAlignment="0" applyProtection="0"/>
    <xf numFmtId="0" fontId="26" fillId="37" borderId="0" applyNumberFormat="0" applyBorder="0" applyAlignment="0" applyProtection="0"/>
    <xf numFmtId="0" fontId="34" fillId="0" borderId="26" applyNumberFormat="0" applyFill="0" applyAlignment="0" applyProtection="0"/>
    <xf numFmtId="0" fontId="30" fillId="53" borderId="24" applyNumberFormat="0" applyAlignment="0" applyProtection="0"/>
    <xf numFmtId="0" fontId="26" fillId="40" borderId="0" applyNumberFormat="0" applyBorder="0" applyAlignment="0" applyProtection="0"/>
    <xf numFmtId="0" fontId="27" fillId="41" borderId="0" applyNumberFormat="0" applyBorder="0" applyAlignment="0" applyProtection="0"/>
    <xf numFmtId="0" fontId="29" fillId="52" borderId="23" applyNumberFormat="0" applyAlignment="0" applyProtection="0"/>
    <xf numFmtId="0" fontId="33" fillId="0" borderId="25" applyNumberFormat="0" applyFill="0" applyAlignment="0" applyProtection="0"/>
    <xf numFmtId="0" fontId="27" fillId="44" borderId="0" applyNumberFormat="0" applyBorder="0" applyAlignment="0" applyProtection="0"/>
    <xf numFmtId="0" fontId="45" fillId="40" borderId="0" applyNumberFormat="0" applyBorder="0" applyAlignment="0" applyProtection="0"/>
    <xf numFmtId="0" fontId="26" fillId="37" borderId="0" applyNumberFormat="0" applyBorder="0" applyAlignment="0" applyProtection="0"/>
    <xf numFmtId="0" fontId="30" fillId="53" borderId="24" applyNumberFormat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32" fillId="36" borderId="0" applyNumberFormat="0" applyBorder="0" applyAlignment="0" applyProtection="0"/>
    <xf numFmtId="0" fontId="2" fillId="0" borderId="0"/>
    <xf numFmtId="0" fontId="29" fillId="52" borderId="23" applyNumberFormat="0" applyAlignment="0" applyProtection="0"/>
    <xf numFmtId="0" fontId="40" fillId="52" borderId="30" applyNumberFormat="0" applyAlignment="0" applyProtection="0"/>
    <xf numFmtId="0" fontId="26" fillId="41" borderId="0" applyNumberFormat="0" applyBorder="0" applyAlignment="0" applyProtection="0"/>
    <xf numFmtId="0" fontId="2" fillId="0" borderId="0"/>
    <xf numFmtId="0" fontId="35" fillId="0" borderId="27" applyNumberFormat="0" applyFill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37" borderId="0" applyNumberFormat="0" applyBorder="0" applyAlignment="0" applyProtection="0"/>
    <xf numFmtId="0" fontId="26" fillId="36" borderId="0" applyNumberFormat="0" applyBorder="0" applyAlignment="0" applyProtection="0"/>
    <xf numFmtId="0" fontId="37" fillId="0" borderId="28" applyNumberFormat="0" applyFill="0" applyAlignment="0" applyProtection="0"/>
    <xf numFmtId="0" fontId="26" fillId="35" borderId="0" applyNumberFormat="0" applyBorder="0" applyAlignment="0" applyProtection="0"/>
    <xf numFmtId="0" fontId="45" fillId="36" borderId="0" applyNumberFormat="0" applyBorder="0" applyAlignment="0" applyProtection="0"/>
    <xf numFmtId="0" fontId="54" fillId="0" borderId="27" applyNumberFormat="0" applyFill="0" applyAlignment="0" applyProtection="0"/>
    <xf numFmtId="0" fontId="2" fillId="0" borderId="0"/>
    <xf numFmtId="0" fontId="6" fillId="0" borderId="0"/>
    <xf numFmtId="0" fontId="46" fillId="42" borderId="0" applyNumberFormat="0" applyBorder="0" applyAlignment="0" applyProtection="0"/>
    <xf numFmtId="0" fontId="5" fillId="0" borderId="0"/>
    <xf numFmtId="0" fontId="44" fillId="0" borderId="0"/>
    <xf numFmtId="0" fontId="2" fillId="0" borderId="0"/>
    <xf numFmtId="0" fontId="26" fillId="55" borderId="29" applyNumberFormat="0" applyFont="0" applyAlignment="0" applyProtection="0"/>
    <xf numFmtId="0" fontId="2" fillId="0" borderId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60" fillId="0" borderId="31" applyNumberFormat="0" applyFill="0" applyAlignment="0" applyProtection="0"/>
    <xf numFmtId="0" fontId="27" fillId="51" borderId="0" applyNumberFormat="0" applyBorder="0" applyAlignment="0" applyProtection="0"/>
    <xf numFmtId="0" fontId="38" fillId="54" borderId="0" applyNumberFormat="0" applyBorder="0" applyAlignment="0" applyProtection="0"/>
    <xf numFmtId="0" fontId="27" fillId="46" borderId="0" applyNumberFormat="0" applyBorder="0" applyAlignment="0" applyProtection="0"/>
    <xf numFmtId="0" fontId="26" fillId="39" borderId="0" applyNumberFormat="0" applyBorder="0" applyAlignment="0" applyProtection="0"/>
    <xf numFmtId="0" fontId="2" fillId="0" borderId="0"/>
    <xf numFmtId="0" fontId="6" fillId="0" borderId="0"/>
    <xf numFmtId="0" fontId="5" fillId="0" borderId="0"/>
    <xf numFmtId="0" fontId="44" fillId="0" borderId="0"/>
    <xf numFmtId="0" fontId="27" fillId="45" borderId="0" applyNumberFormat="0" applyBorder="0" applyAlignment="0" applyProtection="0"/>
    <xf numFmtId="0" fontId="27" fillId="49" borderId="0" applyNumberFormat="0" applyBorder="0" applyAlignment="0" applyProtection="0"/>
    <xf numFmtId="0" fontId="37" fillId="0" borderId="28" applyNumberFormat="0" applyFill="0" applyAlignment="0" applyProtection="0"/>
    <xf numFmtId="0" fontId="27" fillId="45" borderId="0" applyNumberFormat="0" applyBorder="0" applyAlignment="0" applyProtection="0"/>
    <xf numFmtId="0" fontId="2" fillId="0" borderId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55" fillId="39" borderId="23" applyNumberForma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36" fillId="39" borderId="23" applyNumberFormat="0" applyAlignment="0" applyProtection="0"/>
    <xf numFmtId="0" fontId="27" fillId="50" borderId="0" applyNumberFormat="0" applyBorder="0" applyAlignment="0" applyProtection="0"/>
    <xf numFmtId="0" fontId="26" fillId="41" borderId="0" applyNumberFormat="0" applyBorder="0" applyAlignment="0" applyProtection="0"/>
    <xf numFmtId="0" fontId="46" fillId="45" borderId="0" applyNumberFormat="0" applyBorder="0" applyAlignment="0" applyProtection="0"/>
    <xf numFmtId="0" fontId="40" fillId="52" borderId="30" applyNumberFormat="0" applyAlignment="0" applyProtection="0"/>
    <xf numFmtId="0" fontId="42" fillId="0" borderId="31" applyNumberFormat="0" applyFill="0" applyAlignment="0" applyProtection="0"/>
    <xf numFmtId="0" fontId="26" fillId="34" borderId="0" applyNumberFormat="0" applyBorder="0" applyAlignment="0" applyProtection="0"/>
    <xf numFmtId="0" fontId="2" fillId="55" borderId="29" applyNumberFormat="0" applyFont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55" borderId="29" applyNumberFormat="0" applyFont="0" applyAlignment="0" applyProtection="0"/>
    <xf numFmtId="0" fontId="38" fillId="54" borderId="0" applyNumberFormat="0" applyBorder="0" applyAlignment="0" applyProtection="0"/>
    <xf numFmtId="0" fontId="36" fillId="39" borderId="23" applyNumberFormat="0" applyAlignment="0" applyProtection="0"/>
    <xf numFmtId="0" fontId="35" fillId="0" borderId="27" applyNumberFormat="0" applyFill="0" applyAlignment="0" applyProtection="0"/>
    <xf numFmtId="0" fontId="33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48" borderId="0" applyNumberFormat="0" applyBorder="0" applyAlignment="0" applyProtection="0"/>
    <xf numFmtId="0" fontId="27" fillId="46" borderId="0" applyNumberFormat="0" applyBorder="0" applyAlignment="0" applyProtection="0"/>
    <xf numFmtId="0" fontId="27" fillId="42" borderId="0" applyNumberFormat="0" applyBorder="0" applyAlignment="0" applyProtection="0"/>
    <xf numFmtId="0" fontId="27" fillId="44" borderId="0" applyNumberFormat="0" applyBorder="0" applyAlignment="0" applyProtection="0"/>
    <xf numFmtId="0" fontId="26" fillId="40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8" borderId="0" applyNumberFormat="0" applyBorder="0" applyAlignment="0" applyProtection="0"/>
    <xf numFmtId="0" fontId="26" fillId="36" borderId="0" applyNumberFormat="0" applyBorder="0" applyAlignment="0" applyProtection="0"/>
    <xf numFmtId="0" fontId="2" fillId="0" borderId="0"/>
    <xf numFmtId="0" fontId="2" fillId="0" borderId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26" applyNumberFormat="0" applyFill="0" applyAlignment="0" applyProtection="0"/>
    <xf numFmtId="0" fontId="51" fillId="36" borderId="0" applyNumberFormat="0" applyBorder="0" applyAlignment="0" applyProtection="0"/>
    <xf numFmtId="0" fontId="49" fillId="53" borderId="24" applyNumberFormat="0" applyAlignment="0" applyProtection="0"/>
    <xf numFmtId="0" fontId="47" fillId="35" borderId="0" applyNumberFormat="0" applyBorder="0" applyAlignment="0" applyProtection="0"/>
    <xf numFmtId="0" fontId="46" fillId="46" borderId="0" applyNumberFormat="0" applyBorder="0" applyAlignment="0" applyProtection="0"/>
    <xf numFmtId="0" fontId="46" fillId="50" borderId="0" applyNumberFormat="0" applyBorder="0" applyAlignment="0" applyProtection="0"/>
    <xf numFmtId="0" fontId="46" fillId="48" borderId="0" applyNumberFormat="0" applyBorder="0" applyAlignment="0" applyProtection="0"/>
    <xf numFmtId="0" fontId="46" fillId="46" borderId="0" applyNumberFormat="0" applyBorder="0" applyAlignment="0" applyProtection="0"/>
    <xf numFmtId="0" fontId="46" fillId="41" borderId="0" applyNumberFormat="0" applyBorder="0" applyAlignment="0" applyProtection="0"/>
    <xf numFmtId="0" fontId="28" fillId="35" borderId="0" applyNumberFormat="0" applyBorder="0" applyAlignment="0" applyProtection="0"/>
    <xf numFmtId="0" fontId="46" fillId="44" borderId="0" applyNumberFormat="0" applyBorder="0" applyAlignment="0" applyProtection="0"/>
    <xf numFmtId="0" fontId="6" fillId="0" borderId="0"/>
    <xf numFmtId="0" fontId="45" fillId="43" borderId="0" applyNumberFormat="0" applyBorder="0" applyAlignment="0" applyProtection="0"/>
    <xf numFmtId="0" fontId="45" fillId="35" borderId="0" applyNumberFormat="0" applyBorder="0" applyAlignment="0" applyProtection="0"/>
    <xf numFmtId="0" fontId="45" fillId="42" borderId="0" applyNumberFormat="0" applyBorder="0" applyAlignment="0" applyProtection="0"/>
    <xf numFmtId="0" fontId="45" fillId="40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41" borderId="0" applyNumberFormat="0" applyBorder="0" applyAlignment="0" applyProtection="0"/>
    <xf numFmtId="0" fontId="27" fillId="51" borderId="0" applyNumberFormat="0" applyBorder="0" applyAlignment="0" applyProtection="0"/>
    <xf numFmtId="0" fontId="2" fillId="0" borderId="0"/>
    <xf numFmtId="0" fontId="45" fillId="34" borderId="0" applyNumberFormat="0" applyBorder="0" applyAlignment="0" applyProtection="0"/>
    <xf numFmtId="0" fontId="45" fillId="36" borderId="0" applyNumberFormat="0" applyBorder="0" applyAlignment="0" applyProtection="0"/>
    <xf numFmtId="0" fontId="45" fillId="35" borderId="0" applyNumberFormat="0" applyBorder="0" applyAlignment="0" applyProtection="0"/>
    <xf numFmtId="0" fontId="27" fillId="46" borderId="0" applyNumberFormat="0" applyBorder="0" applyAlignment="0" applyProtection="0"/>
    <xf numFmtId="0" fontId="45" fillId="39" borderId="0" applyNumberFormat="0" applyBorder="0" applyAlignment="0" applyProtection="0"/>
    <xf numFmtId="0" fontId="2" fillId="0" borderId="0"/>
    <xf numFmtId="0" fontId="54" fillId="0" borderId="27" applyNumberFormat="0" applyFill="0" applyAlignment="0" applyProtection="0"/>
    <xf numFmtId="0" fontId="45" fillId="41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52" fillId="0" borderId="25" applyNumberFormat="0" applyFill="0" applyAlignment="0" applyProtection="0"/>
    <xf numFmtId="0" fontId="49" fillId="53" borderId="24" applyNumberFormat="0" applyAlignment="0" applyProtection="0"/>
    <xf numFmtId="0" fontId="4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6" fillId="46" borderId="0" applyNumberFormat="0" applyBorder="0" applyAlignment="0" applyProtection="0"/>
    <xf numFmtId="0" fontId="46" fillId="42" borderId="0" applyNumberFormat="0" applyBorder="0" applyAlignment="0" applyProtection="0"/>
    <xf numFmtId="0" fontId="51" fillId="36" borderId="0" applyNumberFormat="0" applyBorder="0" applyAlignment="0" applyProtection="0"/>
    <xf numFmtId="0" fontId="57" fillId="54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58" fillId="52" borderId="30" applyNumberFormat="0" applyAlignment="0" applyProtection="0"/>
    <xf numFmtId="0" fontId="2" fillId="55" borderId="29" applyNumberFormat="0" applyFont="0" applyAlignment="0" applyProtection="0"/>
    <xf numFmtId="0" fontId="50" fillId="0" borderId="0" applyNumberFormat="0" applyFill="0" applyBorder="0" applyAlignment="0" applyProtection="0"/>
    <xf numFmtId="0" fontId="48" fillId="52" borderId="23" applyNumberFormat="0" applyAlignment="0" applyProtection="0"/>
    <xf numFmtId="0" fontId="46" fillId="47" borderId="0" applyNumberFormat="0" applyBorder="0" applyAlignment="0" applyProtection="0"/>
    <xf numFmtId="0" fontId="47" fillId="35" borderId="0" applyNumberFormat="0" applyBorder="0" applyAlignment="0" applyProtection="0"/>
    <xf numFmtId="0" fontId="53" fillId="0" borderId="26" applyNumberFormat="0" applyFill="0" applyAlignment="0" applyProtection="0"/>
    <xf numFmtId="0" fontId="46" fillId="45" borderId="0" applyNumberFormat="0" applyBorder="0" applyAlignment="0" applyProtection="0"/>
    <xf numFmtId="0" fontId="45" fillId="40" borderId="0" applyNumberFormat="0" applyBorder="0" applyAlignment="0" applyProtection="0"/>
    <xf numFmtId="0" fontId="45" fillId="37" borderId="0" applyNumberFormat="0" applyBorder="0" applyAlignment="0" applyProtection="0"/>
    <xf numFmtId="0" fontId="46" fillId="41" borderId="0" applyNumberFormat="0" applyBorder="0" applyAlignment="0" applyProtection="0"/>
    <xf numFmtId="0" fontId="56" fillId="0" borderId="28" applyNumberFormat="0" applyFill="0" applyAlignment="0" applyProtection="0"/>
    <xf numFmtId="0" fontId="46" fillId="51" borderId="0" applyNumberFormat="0" applyBorder="0" applyAlignment="0" applyProtection="0"/>
    <xf numFmtId="0" fontId="46" fillId="46" borderId="0" applyNumberFormat="0" applyBorder="0" applyAlignment="0" applyProtection="0"/>
    <xf numFmtId="0" fontId="46" fillId="44" borderId="0" applyNumberFormat="0" applyBorder="0" applyAlignment="0" applyProtection="0"/>
    <xf numFmtId="0" fontId="55" fillId="39" borderId="23" applyNumberFormat="0" applyAlignment="0" applyProtection="0"/>
    <xf numFmtId="0" fontId="46" fillId="49" borderId="0" applyNumberFormat="0" applyBorder="0" applyAlignment="0" applyProtection="0"/>
    <xf numFmtId="0" fontId="46" fillId="45" borderId="0" applyNumberFormat="0" applyBorder="0" applyAlignment="0" applyProtection="0"/>
    <xf numFmtId="0" fontId="45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2" fillId="0" borderId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8" fillId="35" borderId="0" applyNumberFormat="0" applyBorder="0" applyAlignment="0" applyProtection="0"/>
    <xf numFmtId="0" fontId="29" fillId="52" borderId="23" applyNumberFormat="0" applyAlignment="0" applyProtection="0"/>
    <xf numFmtId="0" fontId="30" fillId="53" borderId="24" applyNumberFormat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3" applyNumberFormat="0" applyAlignment="0" applyProtection="0"/>
    <xf numFmtId="0" fontId="37" fillId="0" borderId="28" applyNumberFormat="0" applyFill="0" applyAlignment="0" applyProtection="0"/>
    <xf numFmtId="0" fontId="38" fillId="54" borderId="0" applyNumberFormat="0" applyBorder="0" applyAlignment="0" applyProtection="0"/>
    <xf numFmtId="0" fontId="26" fillId="55" borderId="29" applyNumberFormat="0" applyFont="0" applyAlignment="0" applyProtection="0"/>
    <xf numFmtId="0" fontId="40" fillId="52" borderId="30" applyNumberFormat="0" applyAlignment="0" applyProtection="0"/>
    <xf numFmtId="0" fontId="41" fillId="0" borderId="0" applyNumberFormat="0" applyFill="0" applyBorder="0" applyAlignment="0" applyProtection="0"/>
    <xf numFmtId="0" fontId="42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/>
    <xf numFmtId="0" fontId="2" fillId="0" borderId="0"/>
    <xf numFmtId="0" fontId="45" fillId="34" borderId="0" applyNumberFormat="0" applyBorder="0" applyAlignment="0" applyProtection="0"/>
    <xf numFmtId="0" fontId="2" fillId="0" borderId="0"/>
    <xf numFmtId="0" fontId="45" fillId="36" borderId="0" applyNumberFormat="0" applyBorder="0" applyAlignment="0" applyProtection="0"/>
    <xf numFmtId="0" fontId="45" fillId="35" borderId="0" applyNumberFormat="0" applyBorder="0" applyAlignment="0" applyProtection="0"/>
    <xf numFmtId="0" fontId="2" fillId="0" borderId="0"/>
    <xf numFmtId="0" fontId="54" fillId="0" borderId="27" applyNumberFormat="0" applyFill="0" applyAlignment="0" applyProtection="0"/>
    <xf numFmtId="0" fontId="45" fillId="41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52" fillId="0" borderId="25" applyNumberFormat="0" applyFill="0" applyAlignment="0" applyProtection="0"/>
    <xf numFmtId="0" fontId="49" fillId="53" borderId="24" applyNumberFormat="0" applyAlignment="0" applyProtection="0"/>
    <xf numFmtId="0" fontId="4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42" borderId="0" applyNumberFormat="0" applyBorder="0" applyAlignment="0" applyProtection="0"/>
    <xf numFmtId="0" fontId="46" fillId="46" borderId="0" applyNumberFormat="0" applyBorder="0" applyAlignment="0" applyProtection="0"/>
    <xf numFmtId="0" fontId="46" fillId="42" borderId="0" applyNumberFormat="0" applyBorder="0" applyAlignment="0" applyProtection="0"/>
    <xf numFmtId="0" fontId="51" fillId="36" borderId="0" applyNumberFormat="0" applyBorder="0" applyAlignment="0" applyProtection="0"/>
    <xf numFmtId="0" fontId="57" fillId="54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58" fillId="52" borderId="30" applyNumberFormat="0" applyAlignment="0" applyProtection="0"/>
    <xf numFmtId="0" fontId="2" fillId="55" borderId="29" applyNumberFormat="0" applyFont="0" applyAlignment="0" applyProtection="0"/>
    <xf numFmtId="0" fontId="50" fillId="0" borderId="0" applyNumberFormat="0" applyFill="0" applyBorder="0" applyAlignment="0" applyProtection="0"/>
    <xf numFmtId="0" fontId="48" fillId="52" borderId="23" applyNumberFormat="0" applyAlignment="0" applyProtection="0"/>
    <xf numFmtId="0" fontId="46" fillId="47" borderId="0" applyNumberFormat="0" applyBorder="0" applyAlignment="0" applyProtection="0"/>
    <xf numFmtId="0" fontId="47" fillId="35" borderId="0" applyNumberFormat="0" applyBorder="0" applyAlignment="0" applyProtection="0"/>
    <xf numFmtId="0" fontId="53" fillId="0" borderId="26" applyNumberFormat="0" applyFill="0" applyAlignment="0" applyProtection="0"/>
    <xf numFmtId="0" fontId="46" fillId="45" borderId="0" applyNumberFormat="0" applyBorder="0" applyAlignment="0" applyProtection="0"/>
    <xf numFmtId="0" fontId="45" fillId="40" borderId="0" applyNumberFormat="0" applyBorder="0" applyAlignment="0" applyProtection="0"/>
    <xf numFmtId="0" fontId="45" fillId="37" borderId="0" applyNumberFormat="0" applyBorder="0" applyAlignment="0" applyProtection="0"/>
    <xf numFmtId="0" fontId="46" fillId="41" borderId="0" applyNumberFormat="0" applyBorder="0" applyAlignment="0" applyProtection="0"/>
    <xf numFmtId="0" fontId="56" fillId="0" borderId="28" applyNumberFormat="0" applyFill="0" applyAlignment="0" applyProtection="0"/>
    <xf numFmtId="0" fontId="46" fillId="51" borderId="0" applyNumberFormat="0" applyBorder="0" applyAlignment="0" applyProtection="0"/>
    <xf numFmtId="0" fontId="46" fillId="46" borderId="0" applyNumberFormat="0" applyBorder="0" applyAlignment="0" applyProtection="0"/>
    <xf numFmtId="0" fontId="46" fillId="44" borderId="0" applyNumberFormat="0" applyBorder="0" applyAlignment="0" applyProtection="0"/>
    <xf numFmtId="0" fontId="55" fillId="39" borderId="23" applyNumberFormat="0" applyAlignment="0" applyProtection="0"/>
    <xf numFmtId="0" fontId="46" fillId="49" borderId="0" applyNumberFormat="0" applyBorder="0" applyAlignment="0" applyProtection="0"/>
    <xf numFmtId="0" fontId="46" fillId="45" borderId="0" applyNumberFormat="0" applyBorder="0" applyAlignment="0" applyProtection="0"/>
    <xf numFmtId="0" fontId="45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26" fillId="0" borderId="0"/>
    <xf numFmtId="0" fontId="25" fillId="0" borderId="0"/>
    <xf numFmtId="0" fontId="39" fillId="0" borderId="0"/>
    <xf numFmtId="0" fontId="7" fillId="0" borderId="0"/>
    <xf numFmtId="0" fontId="24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4" fillId="0" borderId="0"/>
    <xf numFmtId="0" fontId="25" fillId="0" borderId="0"/>
    <xf numFmtId="0" fontId="6" fillId="0" borderId="0"/>
    <xf numFmtId="0" fontId="44" fillId="0" borderId="0"/>
    <xf numFmtId="0" fontId="5" fillId="0" borderId="0"/>
    <xf numFmtId="0" fontId="2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26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4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4" fillId="0" borderId="0"/>
    <xf numFmtId="0" fontId="39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9" fillId="0" borderId="0"/>
    <xf numFmtId="0" fontId="26" fillId="0" borderId="0"/>
    <xf numFmtId="0" fontId="6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26" fillId="0" borderId="0"/>
    <xf numFmtId="0" fontId="2" fillId="0" borderId="0"/>
    <xf numFmtId="0" fontId="24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6" fillId="0" borderId="0"/>
    <xf numFmtId="0" fontId="4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7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39" fillId="0" borderId="0"/>
    <xf numFmtId="0" fontId="6" fillId="0" borderId="0"/>
    <xf numFmtId="0" fontId="6" fillId="0" borderId="0"/>
    <xf numFmtId="0" fontId="2" fillId="0" borderId="0"/>
    <xf numFmtId="0" fontId="24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4" fillId="0" borderId="0"/>
    <xf numFmtId="0" fontId="6" fillId="0" borderId="0"/>
    <xf numFmtId="0" fontId="2" fillId="0" borderId="0"/>
    <xf numFmtId="0" fontId="7" fillId="0" borderId="0"/>
    <xf numFmtId="0" fontId="26" fillId="0" borderId="0"/>
    <xf numFmtId="0" fontId="6" fillId="0" borderId="0"/>
    <xf numFmtId="0" fontId="26" fillId="0" borderId="0"/>
    <xf numFmtId="0" fontId="5" fillId="0" borderId="0"/>
    <xf numFmtId="0" fontId="2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4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39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6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2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7" fillId="0" borderId="0"/>
    <xf numFmtId="0" fontId="25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7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5" fillId="0" borderId="0"/>
    <xf numFmtId="0" fontId="24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6" fillId="0" borderId="0"/>
    <xf numFmtId="0" fontId="7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" fillId="0" borderId="0"/>
    <xf numFmtId="0" fontId="7" fillId="0" borderId="0"/>
    <xf numFmtId="0" fontId="24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4" fillId="0" borderId="0"/>
    <xf numFmtId="0" fontId="6" fillId="0" borderId="0"/>
    <xf numFmtId="0" fontId="44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4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24" fillId="0" borderId="0"/>
    <xf numFmtId="0" fontId="25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44" fillId="0" borderId="0"/>
    <xf numFmtId="0" fontId="2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9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2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4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7" fillId="0" borderId="0"/>
    <xf numFmtId="0" fontId="25" fillId="0" borderId="0"/>
    <xf numFmtId="0" fontId="26" fillId="0" borderId="0"/>
    <xf numFmtId="0" fontId="2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6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4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39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5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6" fillId="0" borderId="0"/>
    <xf numFmtId="0" fontId="39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44" fillId="0" borderId="0"/>
    <xf numFmtId="0" fontId="44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44" fillId="0" borderId="0"/>
    <xf numFmtId="0" fontId="44" fillId="0" borderId="0"/>
    <xf numFmtId="0" fontId="7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6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5" fillId="0" borderId="0"/>
    <xf numFmtId="0" fontId="24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39" fillId="0" borderId="0"/>
    <xf numFmtId="0" fontId="2" fillId="0" borderId="0"/>
    <xf numFmtId="0" fontId="25" fillId="0" borderId="0"/>
    <xf numFmtId="0" fontId="2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4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44" fillId="0" borderId="0"/>
    <xf numFmtId="0" fontId="6" fillId="0" borderId="0"/>
    <xf numFmtId="0" fontId="39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6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44" fillId="0" borderId="0"/>
    <xf numFmtId="0" fontId="7" fillId="0" borderId="0"/>
    <xf numFmtId="0" fontId="6" fillId="0" borderId="0"/>
    <xf numFmtId="0" fontId="44" fillId="0" borderId="0"/>
    <xf numFmtId="0" fontId="2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9" fillId="0" borderId="0"/>
    <xf numFmtId="0" fontId="26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2" fillId="0" borderId="0"/>
    <xf numFmtId="0" fontId="24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6" fillId="0" borderId="0"/>
    <xf numFmtId="0" fontId="24" fillId="0" borderId="0"/>
    <xf numFmtId="0" fontId="24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26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4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6" fillId="0" borderId="0"/>
    <xf numFmtId="0" fontId="26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26" fillId="0" borderId="0"/>
    <xf numFmtId="0" fontId="2" fillId="0" borderId="0"/>
    <xf numFmtId="0" fontId="24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6" fillId="0" borderId="0"/>
    <xf numFmtId="0" fontId="26" fillId="0" borderId="0"/>
    <xf numFmtId="0" fontId="44" fillId="0" borderId="0"/>
    <xf numFmtId="0" fontId="7" fillId="0" borderId="0"/>
    <xf numFmtId="0" fontId="2" fillId="0" borderId="0"/>
    <xf numFmtId="0" fontId="5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6" fillId="0" borderId="0"/>
    <xf numFmtId="0" fontId="5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6" fillId="0" borderId="0"/>
    <xf numFmtId="0" fontId="2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4" fillId="0" borderId="0"/>
    <xf numFmtId="0" fontId="39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39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5" fillId="0" borderId="0"/>
    <xf numFmtId="0" fontId="25" fillId="0" borderId="0"/>
    <xf numFmtId="0" fontId="2" fillId="0" borderId="0"/>
    <xf numFmtId="0" fontId="24" fillId="0" borderId="0"/>
    <xf numFmtId="0" fontId="44" fillId="0" borderId="0"/>
    <xf numFmtId="0" fontId="39" fillId="0" borderId="0"/>
    <xf numFmtId="0" fontId="6" fillId="0" borderId="0"/>
    <xf numFmtId="0" fontId="2" fillId="0" borderId="0"/>
    <xf numFmtId="0" fontId="44" fillId="0" borderId="0"/>
    <xf numFmtId="0" fontId="6" fillId="0" borderId="0"/>
    <xf numFmtId="0" fontId="39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6" fillId="0" borderId="0"/>
    <xf numFmtId="0" fontId="2" fillId="0" borderId="0"/>
    <xf numFmtId="0" fontId="24" fillId="0" borderId="0"/>
    <xf numFmtId="0" fontId="2" fillId="0" borderId="0"/>
    <xf numFmtId="0" fontId="25" fillId="0" borderId="0"/>
    <xf numFmtId="0" fontId="24" fillId="0" borderId="0"/>
    <xf numFmtId="0" fontId="2" fillId="0" borderId="0"/>
    <xf numFmtId="0" fontId="2" fillId="0" borderId="0"/>
    <xf numFmtId="0" fontId="4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44" fillId="0" borderId="0"/>
    <xf numFmtId="0" fontId="2" fillId="0" borderId="0"/>
    <xf numFmtId="0" fontId="5" fillId="0" borderId="0"/>
    <xf numFmtId="0" fontId="6" fillId="0" borderId="0"/>
    <xf numFmtId="0" fontId="24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24" fillId="0" borderId="0"/>
    <xf numFmtId="0" fontId="44" fillId="0" borderId="0"/>
    <xf numFmtId="0" fontId="2" fillId="0" borderId="0"/>
    <xf numFmtId="0" fontId="5" fillId="0" borderId="0"/>
    <xf numFmtId="0" fontId="39" fillId="0" borderId="0"/>
    <xf numFmtId="0" fontId="25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6" fillId="0" borderId="0"/>
    <xf numFmtId="0" fontId="6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44" fillId="0" borderId="0"/>
    <xf numFmtId="0" fontId="2" fillId="0" borderId="0"/>
    <xf numFmtId="0" fontId="24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44" fillId="0" borderId="0"/>
    <xf numFmtId="0" fontId="7" fillId="0" borderId="0"/>
    <xf numFmtId="0" fontId="44" fillId="0" borderId="0"/>
    <xf numFmtId="0" fontId="44" fillId="0" borderId="0"/>
    <xf numFmtId="0" fontId="6" fillId="0" borderId="0"/>
    <xf numFmtId="0" fontId="24" fillId="0" borderId="0"/>
    <xf numFmtId="0" fontId="7" fillId="0" borderId="0"/>
    <xf numFmtId="0" fontId="44" fillId="0" borderId="0"/>
    <xf numFmtId="0" fontId="5" fillId="0" borderId="0"/>
    <xf numFmtId="0" fontId="6" fillId="0" borderId="0"/>
    <xf numFmtId="0" fontId="5" fillId="0" borderId="0"/>
    <xf numFmtId="0" fontId="26" fillId="0" borderId="0"/>
    <xf numFmtId="0" fontId="44" fillId="0" borderId="0"/>
    <xf numFmtId="0" fontId="5" fillId="0" borderId="0"/>
    <xf numFmtId="0" fontId="24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44" fillId="0" borderId="0"/>
    <xf numFmtId="0" fontId="39" fillId="0" borderId="0"/>
    <xf numFmtId="0" fontId="2" fillId="0" borderId="0"/>
    <xf numFmtId="0" fontId="44" fillId="0" borderId="0"/>
    <xf numFmtId="0" fontId="6" fillId="0" borderId="0"/>
    <xf numFmtId="0" fontId="5" fillId="0" borderId="0"/>
    <xf numFmtId="0" fontId="6" fillId="0" borderId="0"/>
    <xf numFmtId="0" fontId="44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6" fillId="0" borderId="0"/>
    <xf numFmtId="0" fontId="44" fillId="0" borderId="0"/>
    <xf numFmtId="0" fontId="44" fillId="0" borderId="0"/>
    <xf numFmtId="0" fontId="2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4" fillId="0" borderId="0"/>
    <xf numFmtId="0" fontId="6" fillId="0" borderId="0"/>
    <xf numFmtId="0" fontId="26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4" fillId="0" borderId="0"/>
    <xf numFmtId="0" fontId="2" fillId="0" borderId="0"/>
    <xf numFmtId="0" fontId="24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6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7" fillId="0" borderId="0"/>
    <xf numFmtId="0" fontId="2" fillId="0" borderId="0"/>
    <xf numFmtId="0" fontId="6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6" fillId="0" borderId="0"/>
    <xf numFmtId="0" fontId="44" fillId="0" borderId="0"/>
    <xf numFmtId="0" fontId="25" fillId="0" borderId="0"/>
    <xf numFmtId="0" fontId="2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9" fillId="0" borderId="0"/>
    <xf numFmtId="0" fontId="24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7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26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2" fillId="0" borderId="0"/>
    <xf numFmtId="0" fontId="26" fillId="0" borderId="0"/>
    <xf numFmtId="0" fontId="2" fillId="0" borderId="0"/>
    <xf numFmtId="0" fontId="6" fillId="0" borderId="0"/>
    <xf numFmtId="0" fontId="39" fillId="0" borderId="0"/>
    <xf numFmtId="0" fontId="44" fillId="0" borderId="0"/>
    <xf numFmtId="0" fontId="6" fillId="0" borderId="0"/>
    <xf numFmtId="0" fontId="2" fillId="0" borderId="0"/>
    <xf numFmtId="0" fontId="2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4" fillId="0" borderId="0"/>
    <xf numFmtId="0" fontId="6" fillId="0" borderId="0"/>
    <xf numFmtId="0" fontId="26" fillId="0" borderId="0"/>
    <xf numFmtId="0" fontId="39" fillId="0" borderId="0"/>
    <xf numFmtId="0" fontId="2" fillId="0" borderId="0"/>
    <xf numFmtId="0" fontId="25" fillId="0" borderId="0"/>
    <xf numFmtId="0" fontId="24" fillId="0" borderId="0"/>
    <xf numFmtId="0" fontId="6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2" fillId="0" borderId="0"/>
    <xf numFmtId="0" fontId="44" fillId="0" borderId="0"/>
    <xf numFmtId="0" fontId="24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44" fillId="0" borderId="0"/>
    <xf numFmtId="0" fontId="2" fillId="0" borderId="0"/>
    <xf numFmtId="0" fontId="25" fillId="0" borderId="0"/>
    <xf numFmtId="0" fontId="44" fillId="0" borderId="0"/>
    <xf numFmtId="0" fontId="2" fillId="0" borderId="0"/>
    <xf numFmtId="0" fontId="44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25" fillId="0" borderId="0"/>
    <xf numFmtId="0" fontId="7" fillId="0" borderId="0"/>
    <xf numFmtId="0" fontId="2" fillId="0" borderId="0"/>
    <xf numFmtId="0" fontId="2" fillId="0" borderId="0"/>
    <xf numFmtId="0" fontId="24" fillId="0" borderId="0"/>
    <xf numFmtId="0" fontId="7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5" fillId="0" borderId="0"/>
    <xf numFmtId="0" fontId="24" fillId="0" borderId="0"/>
    <xf numFmtId="0" fontId="6" fillId="0" borderId="0"/>
    <xf numFmtId="0" fontId="44" fillId="0" borderId="0"/>
    <xf numFmtId="0" fontId="26" fillId="0" borderId="0"/>
    <xf numFmtId="0" fontId="2" fillId="0" borderId="0"/>
    <xf numFmtId="0" fontId="2" fillId="0" borderId="0"/>
    <xf numFmtId="0" fontId="7" fillId="0" borderId="0"/>
    <xf numFmtId="0" fontId="25" fillId="0" borderId="0"/>
    <xf numFmtId="0" fontId="7" fillId="0" borderId="0"/>
    <xf numFmtId="0" fontId="2" fillId="0" borderId="0"/>
    <xf numFmtId="0" fontId="2" fillId="0" borderId="0"/>
    <xf numFmtId="0" fontId="44" fillId="0" borderId="0"/>
    <xf numFmtId="0" fontId="26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39" fillId="0" borderId="0"/>
    <xf numFmtId="0" fontId="6" fillId="0" borderId="0"/>
    <xf numFmtId="0" fontId="44" fillId="0" borderId="0"/>
    <xf numFmtId="0" fontId="6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7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2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5" fillId="0" borderId="0"/>
    <xf numFmtId="0" fontId="44" fillId="0" borderId="0"/>
    <xf numFmtId="0" fontId="6" fillId="0" borderId="0"/>
    <xf numFmtId="0" fontId="24" fillId="0" borderId="0"/>
    <xf numFmtId="0" fontId="7" fillId="0" borderId="0"/>
    <xf numFmtId="0" fontId="39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7" fillId="0" borderId="0"/>
    <xf numFmtId="0" fontId="2" fillId="0" borderId="0"/>
    <xf numFmtId="0" fontId="24" fillId="0" borderId="0"/>
    <xf numFmtId="0" fontId="2" fillId="0" borderId="0"/>
    <xf numFmtId="0" fontId="5" fillId="0" borderId="0"/>
    <xf numFmtId="0" fontId="24" fillId="0" borderId="0"/>
    <xf numFmtId="0" fontId="5" fillId="0" borderId="0"/>
    <xf numFmtId="0" fontId="7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44" fillId="0" borderId="0"/>
    <xf numFmtId="0" fontId="6" fillId="0" borderId="0"/>
    <xf numFmtId="0" fontId="5" fillId="0" borderId="0"/>
    <xf numFmtId="0" fontId="6" fillId="0" borderId="0"/>
    <xf numFmtId="0" fontId="39" fillId="0" borderId="0"/>
    <xf numFmtId="0" fontId="6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44" fillId="0" borderId="0"/>
    <xf numFmtId="0" fontId="44" fillId="0" borderId="0"/>
    <xf numFmtId="0" fontId="6" fillId="0" borderId="0"/>
    <xf numFmtId="0" fontId="2" fillId="0" borderId="0"/>
    <xf numFmtId="0" fontId="26" fillId="0" borderId="0"/>
    <xf numFmtId="0" fontId="6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6" fillId="0" borderId="0"/>
    <xf numFmtId="0" fontId="39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6" fillId="0" borderId="0"/>
    <xf numFmtId="0" fontId="44" fillId="0" borderId="0"/>
    <xf numFmtId="0" fontId="44" fillId="0" borderId="0"/>
    <xf numFmtId="0" fontId="2" fillId="0" borderId="0"/>
    <xf numFmtId="0" fontId="5" fillId="0" borderId="0"/>
    <xf numFmtId="0" fontId="7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5" fillId="0" borderId="0"/>
    <xf numFmtId="0" fontId="26" fillId="0" borderId="0"/>
    <xf numFmtId="0" fontId="39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5" fillId="0" borderId="0"/>
    <xf numFmtId="0" fontId="7" fillId="0" borderId="0"/>
    <xf numFmtId="0" fontId="24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7" fillId="0" borderId="0"/>
    <xf numFmtId="0" fontId="44" fillId="0" borderId="0"/>
    <xf numFmtId="0" fontId="6" fillId="0" borderId="0"/>
    <xf numFmtId="0" fontId="2" fillId="0" borderId="0"/>
    <xf numFmtId="0" fontId="24" fillId="0" borderId="0"/>
    <xf numFmtId="0" fontId="26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4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6" fillId="0" borderId="0"/>
    <xf numFmtId="0" fontId="25" fillId="0" borderId="0"/>
    <xf numFmtId="0" fontId="24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26" fillId="0" borderId="0"/>
    <xf numFmtId="0" fontId="39" fillId="0" borderId="0"/>
    <xf numFmtId="0" fontId="2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24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4" fillId="0" borderId="0"/>
    <xf numFmtId="0" fontId="26" fillId="0" borderId="0"/>
    <xf numFmtId="0" fontId="39" fillId="0" borderId="0"/>
    <xf numFmtId="0" fontId="26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5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6" fillId="0" borderId="0"/>
    <xf numFmtId="0" fontId="7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2" fillId="0" borderId="0"/>
    <xf numFmtId="0" fontId="24" fillId="0" borderId="0"/>
    <xf numFmtId="0" fontId="7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5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24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39" fillId="0" borderId="0"/>
    <xf numFmtId="0" fontId="6" fillId="0" borderId="0"/>
    <xf numFmtId="0" fontId="26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7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9" fillId="0" borderId="0"/>
    <xf numFmtId="0" fontId="2" fillId="0" borderId="0"/>
    <xf numFmtId="0" fontId="26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5" fillId="0" borderId="0"/>
    <xf numFmtId="0" fontId="2" fillId="0" borderId="0"/>
    <xf numFmtId="0" fontId="44" fillId="0" borderId="0"/>
    <xf numFmtId="0" fontId="44" fillId="0" borderId="0"/>
    <xf numFmtId="0" fontId="5" fillId="0" borderId="0"/>
    <xf numFmtId="0" fontId="7" fillId="0" borderId="0"/>
    <xf numFmtId="0" fontId="6" fillId="0" borderId="0"/>
    <xf numFmtId="0" fontId="26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6" fillId="0" borderId="0"/>
    <xf numFmtId="0" fontId="26" fillId="0" borderId="0"/>
    <xf numFmtId="0" fontId="44" fillId="0" borderId="0"/>
    <xf numFmtId="0" fontId="6" fillId="0" borderId="0"/>
    <xf numFmtId="0" fontId="24" fillId="0" borderId="0"/>
    <xf numFmtId="0" fontId="2" fillId="0" borderId="0"/>
    <xf numFmtId="0" fontId="6" fillId="0" borderId="0"/>
    <xf numFmtId="0" fontId="7" fillId="0" borderId="0"/>
    <xf numFmtId="0" fontId="44" fillId="0" borderId="0"/>
    <xf numFmtId="0" fontId="6" fillId="0" borderId="0"/>
    <xf numFmtId="0" fontId="2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4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6" fillId="0" borderId="0"/>
    <xf numFmtId="0" fontId="25" fillId="0" borderId="0"/>
    <xf numFmtId="0" fontId="2" fillId="0" borderId="0"/>
    <xf numFmtId="0" fontId="6" fillId="0" borderId="0"/>
    <xf numFmtId="0" fontId="7" fillId="0" borderId="0"/>
    <xf numFmtId="0" fontId="24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4" fillId="0" borderId="0"/>
    <xf numFmtId="0" fontId="24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44" fillId="0" borderId="0"/>
    <xf numFmtId="0" fontId="2" fillId="0" borderId="0"/>
    <xf numFmtId="0" fontId="44" fillId="0" borderId="0"/>
    <xf numFmtId="0" fontId="25" fillId="0" borderId="0"/>
    <xf numFmtId="0" fontId="2" fillId="0" borderId="0"/>
    <xf numFmtId="0" fontId="2" fillId="0" borderId="0"/>
    <xf numFmtId="0" fontId="26" fillId="0" borderId="0"/>
    <xf numFmtId="0" fontId="5" fillId="0" borderId="0"/>
    <xf numFmtId="0" fontId="24" fillId="0" borderId="0"/>
    <xf numFmtId="0" fontId="24" fillId="0" borderId="0"/>
    <xf numFmtId="0" fontId="2" fillId="0" borderId="0"/>
    <xf numFmtId="0" fontId="7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2" fillId="0" borderId="0"/>
    <xf numFmtId="0" fontId="5" fillId="0" borderId="0"/>
    <xf numFmtId="0" fontId="25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24" fillId="0" borderId="0"/>
    <xf numFmtId="0" fontId="2" fillId="0" borderId="0"/>
    <xf numFmtId="0" fontId="5" fillId="0" borderId="0"/>
    <xf numFmtId="0" fontId="6" fillId="0" borderId="0"/>
    <xf numFmtId="0" fontId="24" fillId="0" borderId="0"/>
    <xf numFmtId="0" fontId="2" fillId="0" borderId="0"/>
    <xf numFmtId="0" fontId="7" fillId="0" borderId="0"/>
    <xf numFmtId="0" fontId="24" fillId="0" borderId="0"/>
    <xf numFmtId="0" fontId="44" fillId="0" borderId="0"/>
    <xf numFmtId="0" fontId="44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24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5" fillId="0" borderId="0"/>
    <xf numFmtId="0" fontId="25" fillId="0" borderId="0"/>
    <xf numFmtId="0" fontId="44" fillId="0" borderId="0"/>
    <xf numFmtId="0" fontId="7" fillId="0" borderId="0"/>
    <xf numFmtId="0" fontId="2" fillId="0" borderId="0"/>
    <xf numFmtId="0" fontId="2" fillId="0" borderId="0"/>
    <xf numFmtId="0" fontId="24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24" fillId="0" borderId="0"/>
    <xf numFmtId="0" fontId="2" fillId="0" borderId="0"/>
    <xf numFmtId="0" fontId="44" fillId="0" borderId="0"/>
    <xf numFmtId="0" fontId="26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44" fillId="0" borderId="0"/>
    <xf numFmtId="0" fontId="44" fillId="0" borderId="0"/>
    <xf numFmtId="0" fontId="25" fillId="0" borderId="0"/>
    <xf numFmtId="0" fontId="6" fillId="0" borderId="0"/>
    <xf numFmtId="0" fontId="2" fillId="0" borderId="0"/>
    <xf numFmtId="0" fontId="44" fillId="0" borderId="0"/>
    <xf numFmtId="0" fontId="44" fillId="0" borderId="0"/>
    <xf numFmtId="0" fontId="26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24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7" fillId="0" borderId="0"/>
    <xf numFmtId="0" fontId="44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6" fillId="0" borderId="0"/>
    <xf numFmtId="0" fontId="5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44" fillId="0" borderId="0"/>
    <xf numFmtId="0" fontId="44" fillId="0" borderId="0"/>
    <xf numFmtId="0" fontId="2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24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44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26" fillId="0" borderId="0"/>
    <xf numFmtId="0" fontId="44" fillId="0" borderId="0"/>
    <xf numFmtId="0" fontId="2" fillId="0" borderId="0"/>
    <xf numFmtId="0" fontId="24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2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44" fillId="0" borderId="0"/>
    <xf numFmtId="0" fontId="7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7" fillId="0" borderId="0"/>
    <xf numFmtId="0" fontId="6" fillId="0" borderId="0"/>
    <xf numFmtId="0" fontId="44" fillId="0" borderId="0"/>
    <xf numFmtId="0" fontId="5" fillId="0" borderId="0"/>
    <xf numFmtId="0" fontId="25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5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6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44" fillId="0" borderId="0"/>
    <xf numFmtId="0" fontId="26" fillId="0" borderId="0"/>
    <xf numFmtId="0" fontId="44" fillId="0" borderId="0"/>
    <xf numFmtId="0" fontId="5" fillId="0" borderId="0"/>
    <xf numFmtId="0" fontId="7" fillId="0" borderId="0"/>
    <xf numFmtId="0" fontId="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26" fillId="0" borderId="0"/>
    <xf numFmtId="0" fontId="39" fillId="0" borderId="0"/>
    <xf numFmtId="0" fontId="26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44" fillId="0" borderId="0"/>
    <xf numFmtId="0" fontId="6" fillId="0" borderId="0"/>
    <xf numFmtId="0" fontId="5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44" fillId="0" borderId="0"/>
    <xf numFmtId="0" fontId="26" fillId="0" borderId="0"/>
    <xf numFmtId="0" fontId="2" fillId="0" borderId="0"/>
    <xf numFmtId="0" fontId="5" fillId="0" borderId="0"/>
    <xf numFmtId="0" fontId="24" fillId="0" borderId="0"/>
    <xf numFmtId="0" fontId="25" fillId="0" borderId="0"/>
    <xf numFmtId="0" fontId="2" fillId="0" borderId="0"/>
    <xf numFmtId="0" fontId="6" fillId="0" borderId="0"/>
    <xf numFmtId="0" fontId="39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44" fillId="0" borderId="0"/>
    <xf numFmtId="0" fontId="7" fillId="0" borderId="0"/>
    <xf numFmtId="0" fontId="6" fillId="0" borderId="0"/>
    <xf numFmtId="0" fontId="5" fillId="0" borderId="0"/>
    <xf numFmtId="0" fontId="2" fillId="0" borderId="0"/>
    <xf numFmtId="0" fontId="6" fillId="0" borderId="0"/>
    <xf numFmtId="0" fontId="44" fillId="0" borderId="0"/>
    <xf numFmtId="0" fontId="7" fillId="0" borderId="0"/>
    <xf numFmtId="0" fontId="2" fillId="0" borderId="0"/>
    <xf numFmtId="0" fontId="2" fillId="0" borderId="0"/>
    <xf numFmtId="0" fontId="4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5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25" fillId="0" borderId="0"/>
    <xf numFmtId="0" fontId="6" fillId="0" borderId="0"/>
    <xf numFmtId="0" fontId="2" fillId="0" borderId="0"/>
    <xf numFmtId="0" fontId="39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24" fillId="0" borderId="0"/>
    <xf numFmtId="0" fontId="2" fillId="0" borderId="0"/>
    <xf numFmtId="0" fontId="5" fillId="0" borderId="0"/>
    <xf numFmtId="0" fontId="25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26" fillId="0" borderId="0"/>
    <xf numFmtId="0" fontId="2" fillId="0" borderId="0"/>
    <xf numFmtId="0" fontId="5" fillId="0" borderId="0"/>
    <xf numFmtId="0" fontId="2" fillId="0" borderId="0"/>
    <xf numFmtId="0" fontId="44" fillId="0" borderId="0"/>
    <xf numFmtId="0" fontId="6" fillId="0" borderId="0"/>
    <xf numFmtId="0" fontId="39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24" fillId="0" borderId="0"/>
    <xf numFmtId="0" fontId="2" fillId="0" borderId="0"/>
    <xf numFmtId="0" fontId="7" fillId="0" borderId="0"/>
    <xf numFmtId="0" fontId="44" fillId="0" borderId="0"/>
    <xf numFmtId="0" fontId="24" fillId="0" borderId="0"/>
    <xf numFmtId="0" fontId="5" fillId="0" borderId="0"/>
    <xf numFmtId="0" fontId="4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44" fillId="0" borderId="0"/>
    <xf numFmtId="0" fontId="7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6" fillId="0" borderId="0"/>
    <xf numFmtId="0" fontId="39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44" fillId="0" borderId="0"/>
    <xf numFmtId="0" fontId="2" fillId="0" borderId="0"/>
    <xf numFmtId="0" fontId="44" fillId="0" borderId="0"/>
    <xf numFmtId="0" fontId="7" fillId="0" borderId="0"/>
    <xf numFmtId="0" fontId="4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5" fillId="0" borderId="0"/>
    <xf numFmtId="0" fontId="6" fillId="0" borderId="0"/>
    <xf numFmtId="0" fontId="7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39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26" fillId="0" borderId="0"/>
    <xf numFmtId="0" fontId="5" fillId="0" borderId="0"/>
    <xf numFmtId="0" fontId="5" fillId="0" borderId="0"/>
    <xf numFmtId="0" fontId="6" fillId="0" borderId="0"/>
    <xf numFmtId="0" fontId="44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4" fillId="0" borderId="0"/>
    <xf numFmtId="0" fontId="2" fillId="0" borderId="0"/>
    <xf numFmtId="0" fontId="39" fillId="0" borderId="0"/>
    <xf numFmtId="0" fontId="2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5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44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7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44" fillId="0" borderId="0"/>
    <xf numFmtId="0" fontId="5" fillId="0" borderId="0"/>
    <xf numFmtId="0" fontId="44" fillId="0" borderId="0"/>
    <xf numFmtId="0" fontId="2" fillId="0" borderId="0"/>
    <xf numFmtId="0" fontId="6" fillId="0" borderId="0"/>
    <xf numFmtId="0" fontId="2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39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9" fillId="0" borderId="0"/>
    <xf numFmtId="0" fontId="2" fillId="0" borderId="0"/>
    <xf numFmtId="0" fontId="44" fillId="0" borderId="0"/>
    <xf numFmtId="0" fontId="7" fillId="0" borderId="0"/>
    <xf numFmtId="0" fontId="44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2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4" fillId="0" borderId="0"/>
    <xf numFmtId="0" fontId="2" fillId="0" borderId="0"/>
    <xf numFmtId="0" fontId="2" fillId="0" borderId="0"/>
    <xf numFmtId="0" fontId="44" fillId="0" borderId="0"/>
    <xf numFmtId="0" fontId="26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39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3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44" fillId="0" borderId="0"/>
    <xf numFmtId="0" fontId="7" fillId="0" borderId="0"/>
    <xf numFmtId="0" fontId="44" fillId="0" borderId="0"/>
    <xf numFmtId="0" fontId="2" fillId="0" borderId="0"/>
    <xf numFmtId="0" fontId="6" fillId="0" borderId="0"/>
    <xf numFmtId="0" fontId="6" fillId="0" borderId="0"/>
    <xf numFmtId="0" fontId="2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4" fillId="0" borderId="0"/>
    <xf numFmtId="0" fontId="2" fillId="0" borderId="0"/>
    <xf numFmtId="0" fontId="2" fillId="0" borderId="0"/>
    <xf numFmtId="0" fontId="44" fillId="0" borderId="0"/>
    <xf numFmtId="0" fontId="26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3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6" fillId="0" borderId="0"/>
    <xf numFmtId="0" fontId="6" fillId="0" borderId="0"/>
    <xf numFmtId="0" fontId="26" fillId="0" borderId="0"/>
    <xf numFmtId="0" fontId="25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4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3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4" fillId="0" borderId="0"/>
    <xf numFmtId="0" fontId="6" fillId="0" borderId="0"/>
    <xf numFmtId="0" fontId="26" fillId="0" borderId="0"/>
    <xf numFmtId="0" fontId="25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4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4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6" fillId="0" borderId="0"/>
    <xf numFmtId="0" fontId="26" fillId="0" borderId="0"/>
    <xf numFmtId="0" fontId="25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9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" fillId="0" borderId="0"/>
    <xf numFmtId="0" fontId="44" fillId="0" borderId="0"/>
    <xf numFmtId="0" fontId="6" fillId="0" borderId="0"/>
    <xf numFmtId="0" fontId="2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7" fillId="0" borderId="0"/>
    <xf numFmtId="0" fontId="26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" fillId="0" borderId="0"/>
    <xf numFmtId="0" fontId="7" fillId="0" borderId="0"/>
    <xf numFmtId="0" fontId="6" fillId="0" borderId="0"/>
    <xf numFmtId="0" fontId="24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5" fillId="0" borderId="0"/>
    <xf numFmtId="0" fontId="44" fillId="0" borderId="0"/>
    <xf numFmtId="0" fontId="7" fillId="0" borderId="0"/>
    <xf numFmtId="0" fontId="2" fillId="55" borderId="29" applyNumberFormat="0" applyFont="0" applyAlignment="0" applyProtection="0"/>
    <xf numFmtId="0" fontId="26" fillId="55" borderId="29" applyNumberFormat="0" applyFont="0" applyAlignment="0" applyProtection="0"/>
    <xf numFmtId="0" fontId="6" fillId="0" borderId="0"/>
    <xf numFmtId="0" fontId="7" fillId="0" borderId="0"/>
    <xf numFmtId="0" fontId="25" fillId="0" borderId="0"/>
    <xf numFmtId="0" fontId="7" fillId="0" borderId="0"/>
    <xf numFmtId="0" fontId="2" fillId="0" borderId="0"/>
    <xf numFmtId="0" fontId="2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55" borderId="29" applyNumberFormat="0" applyFont="0" applyAlignment="0" applyProtection="0"/>
    <xf numFmtId="0" fontId="44" fillId="0" borderId="0"/>
    <xf numFmtId="0" fontId="5" fillId="0" borderId="0"/>
    <xf numFmtId="0" fontId="5" fillId="0" borderId="0"/>
    <xf numFmtId="0" fontId="2" fillId="55" borderId="2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2" fillId="55" borderId="29" applyNumberFormat="0" applyFont="0" applyAlignment="0" applyProtection="0"/>
    <xf numFmtId="0" fontId="7" fillId="0" borderId="0"/>
    <xf numFmtId="0" fontId="7" fillId="0" borderId="0"/>
    <xf numFmtId="0" fontId="5" fillId="0" borderId="0"/>
    <xf numFmtId="0" fontId="2" fillId="0" borderId="0"/>
    <xf numFmtId="0" fontId="2" fillId="55" borderId="29" applyNumberFormat="0" applyFont="0" applyAlignment="0" applyProtection="0"/>
    <xf numFmtId="0" fontId="5" fillId="0" borderId="0"/>
    <xf numFmtId="0" fontId="2" fillId="0" borderId="0"/>
    <xf numFmtId="0" fontId="2" fillId="55" borderId="29" applyNumberFormat="0" applyFont="0" applyAlignment="0" applyProtection="0"/>
  </cellStyleXfs>
  <cellXfs count="40">
    <xf numFmtId="0" fontId="0" fillId="0" borderId="0" xfId="0"/>
    <xf numFmtId="0" fontId="0" fillId="0" borderId="1" xfId="0" applyBorder="1"/>
    <xf numFmtId="1" fontId="62" fillId="56" borderId="12" xfId="3" applyNumberFormat="1" applyFont="1" applyFill="1" applyBorder="1" applyAlignment="1" applyProtection="1">
      <alignment horizontal="center" vertical="center"/>
    </xf>
    <xf numFmtId="1" fontId="62" fillId="56" borderId="13" xfId="3" applyNumberFormat="1" applyFont="1" applyFill="1" applyBorder="1" applyAlignment="1" applyProtection="1">
      <alignment horizontal="center" vertical="center"/>
    </xf>
    <xf numFmtId="1" fontId="62" fillId="2" borderId="1" xfId="3" applyNumberFormat="1" applyFont="1" applyFill="1" applyBorder="1" applyAlignment="1" applyProtection="1">
      <alignment horizontal="right" vertical="center" wrapText="1"/>
    </xf>
    <xf numFmtId="1" fontId="0" fillId="0" borderId="1" xfId="0" applyNumberFormat="1" applyBorder="1"/>
    <xf numFmtId="2" fontId="0" fillId="0" borderId="1" xfId="0" applyNumberFormat="1" applyBorder="1"/>
    <xf numFmtId="1" fontId="62" fillId="2" borderId="1" xfId="4" applyNumberFormat="1" applyFont="1" applyFill="1" applyBorder="1" applyAlignment="1" applyProtection="1">
      <alignment horizontal="center" vertical="center"/>
    </xf>
    <xf numFmtId="1" fontId="62" fillId="56" borderId="1" xfId="3" applyNumberFormat="1" applyFont="1" applyFill="1" applyBorder="1" applyAlignment="1" applyProtection="1">
      <alignment horizontal="center" vertical="center"/>
    </xf>
    <xf numFmtId="1" fontId="0" fillId="2" borderId="0" xfId="0" applyNumberFormat="1" applyFill="1"/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2" borderId="3" xfId="4" applyNumberFormat="1" applyFont="1" applyFill="1" applyBorder="1" applyAlignment="1" applyProtection="1">
      <alignment horizontal="center" vertical="center"/>
    </xf>
    <xf numFmtId="1" fontId="62" fillId="2" borderId="2" xfId="4" applyNumberFormat="1" applyFont="1" applyFill="1" applyBorder="1" applyAlignment="1" applyProtection="1">
      <alignment horizontal="center" vertical="top"/>
    </xf>
    <xf numFmtId="1" fontId="62" fillId="2" borderId="1" xfId="3" applyNumberFormat="1" applyFont="1" applyFill="1" applyBorder="1" applyAlignment="1" applyProtection="1">
      <alignment horizontal="center" vertical="center" wrapText="1"/>
    </xf>
    <xf numFmtId="1" fontId="64" fillId="2" borderId="0" xfId="0" applyNumberFormat="1" applyFont="1" applyFill="1"/>
    <xf numFmtId="1" fontId="65" fillId="57" borderId="0" xfId="0" applyNumberFormat="1" applyFont="1" applyFill="1"/>
    <xf numFmtId="164" fontId="62" fillId="56" borderId="1" xfId="3" applyNumberFormat="1" applyFont="1" applyFill="1" applyBorder="1" applyAlignment="1" applyProtection="1">
      <alignment horizontal="center" vertical="center"/>
    </xf>
    <xf numFmtId="164" fontId="62" fillId="2" borderId="1" xfId="4" applyNumberFormat="1" applyFont="1" applyFill="1" applyBorder="1" applyAlignment="1" applyProtection="1">
      <alignment horizontal="center" vertical="center"/>
    </xf>
    <xf numFmtId="164" fontId="0" fillId="2" borderId="0" xfId="0" applyNumberFormat="1" applyFill="1"/>
    <xf numFmtId="164" fontId="1" fillId="2" borderId="1" xfId="4" applyNumberFormat="1" applyFont="1" applyFill="1" applyBorder="1" applyAlignment="1" applyProtection="1">
      <alignment horizontal="center" vertical="center"/>
    </xf>
    <xf numFmtId="1" fontId="62" fillId="2" borderId="4" xfId="5" applyNumberFormat="1" applyFont="1" applyFill="1" applyBorder="1" applyAlignment="1" applyProtection="1">
      <alignment horizontal="center" vertical="center" textRotation="90"/>
    </xf>
    <xf numFmtId="1" fontId="62" fillId="2" borderId="6" xfId="5" applyNumberFormat="1" applyFont="1" applyFill="1" applyBorder="1" applyAlignment="1" applyProtection="1">
      <alignment horizontal="center" vertical="center" textRotation="90"/>
    </xf>
    <xf numFmtId="1" fontId="62" fillId="2" borderId="5" xfId="5" applyNumberFormat="1" applyFont="1" applyFill="1" applyBorder="1" applyAlignment="1" applyProtection="1">
      <alignment horizontal="center" vertical="center" textRotation="90"/>
    </xf>
    <xf numFmtId="1" fontId="62" fillId="2" borderId="4" xfId="0" applyNumberFormat="1" applyFont="1" applyFill="1" applyBorder="1" applyAlignment="1" applyProtection="1">
      <alignment horizontal="center" vertical="center" textRotation="90"/>
    </xf>
    <xf numFmtId="1" fontId="62" fillId="2" borderId="6" xfId="0" applyNumberFormat="1" applyFont="1" applyFill="1" applyBorder="1" applyAlignment="1" applyProtection="1">
      <alignment horizontal="center" vertical="center" textRotation="90"/>
    </xf>
    <xf numFmtId="1" fontId="62" fillId="2" borderId="5" xfId="0" applyNumberFormat="1" applyFont="1" applyFill="1" applyBorder="1" applyAlignment="1" applyProtection="1">
      <alignment horizontal="center" vertical="center" textRotation="90"/>
    </xf>
    <xf numFmtId="1" fontId="62" fillId="56" borderId="8" xfId="3" applyNumberFormat="1" applyFont="1" applyFill="1" applyBorder="1" applyAlignment="1" applyProtection="1">
      <alignment horizontal="center" vertical="center"/>
    </xf>
    <xf numFmtId="1" fontId="62" fillId="56" borderId="9" xfId="3" applyNumberFormat="1" applyFont="1" applyFill="1" applyBorder="1" applyAlignment="1" applyProtection="1">
      <alignment horizontal="center" vertical="center"/>
    </xf>
    <xf numFmtId="1" fontId="62" fillId="56" borderId="10" xfId="3" applyNumberFormat="1" applyFont="1" applyFill="1" applyBorder="1" applyAlignment="1" applyProtection="1">
      <alignment horizontal="center" vertical="center"/>
    </xf>
    <xf numFmtId="1" fontId="63" fillId="2" borderId="4" xfId="0" applyNumberFormat="1" applyFont="1" applyFill="1" applyBorder="1" applyAlignment="1" applyProtection="1">
      <alignment horizontal="center" vertical="center" textRotation="90"/>
    </xf>
    <xf numFmtId="1" fontId="63" fillId="2" borderId="6" xfId="0" applyNumberFormat="1" applyFont="1" applyFill="1" applyBorder="1" applyAlignment="1" applyProtection="1">
      <alignment horizontal="center" vertical="center" textRotation="90"/>
    </xf>
    <xf numFmtId="1" fontId="63" fillId="2" borderId="5" xfId="0" applyNumberFormat="1" applyFont="1" applyFill="1" applyBorder="1" applyAlignment="1" applyProtection="1">
      <alignment horizontal="center" vertical="center" textRotation="90"/>
    </xf>
    <xf numFmtId="1" fontId="62" fillId="56" borderId="1" xfId="3" applyNumberFormat="1" applyFont="1" applyFill="1" applyBorder="1" applyAlignment="1" applyProtection="1">
      <alignment horizontal="center" vertical="center"/>
    </xf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2" borderId="7" xfId="4" applyNumberFormat="1" applyFont="1" applyFill="1" applyBorder="1" applyAlignment="1" applyProtection="1">
      <alignment horizontal="center" vertical="center"/>
    </xf>
    <xf numFmtId="1" fontId="62" fillId="2" borderId="3" xfId="4" applyNumberFormat="1" applyFont="1" applyFill="1" applyBorder="1" applyAlignment="1" applyProtection="1">
      <alignment horizontal="center" vertical="center"/>
    </xf>
    <xf numFmtId="1" fontId="62" fillId="56" borderId="11" xfId="3" applyNumberFormat="1" applyFont="1" applyFill="1" applyBorder="1" applyAlignment="1" applyProtection="1">
      <alignment horizontal="center" vertical="center"/>
    </xf>
    <xf numFmtId="1" fontId="62" fillId="56" borderId="12" xfId="3" applyNumberFormat="1" applyFont="1" applyFill="1" applyBorder="1" applyAlignment="1" applyProtection="1">
      <alignment horizontal="center" vertical="center"/>
    </xf>
    <xf numFmtId="1" fontId="62" fillId="56" borderId="13" xfId="3" applyNumberFormat="1" applyFont="1" applyFill="1" applyBorder="1" applyAlignment="1" applyProtection="1">
      <alignment horizontal="center" vertical="center"/>
    </xf>
    <xf numFmtId="1" fontId="62" fillId="2" borderId="1" xfId="0" applyNumberFormat="1" applyFont="1" applyFill="1" applyBorder="1" applyAlignment="1" applyProtection="1">
      <alignment horizontal="center" vertical="center" textRotation="90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5"/>
  <sheetViews>
    <sheetView rightToLeft="1" workbookViewId="0"/>
  </sheetViews>
  <sheetFormatPr defaultRowHeight="14.25"/>
  <sheetData>
    <row r="1" spans="1:16">
      <c r="A1" s="1"/>
      <c r="B1" s="1" t="s">
        <v>99</v>
      </c>
      <c r="C1" s="1"/>
      <c r="D1" s="1"/>
      <c r="E1" s="1"/>
      <c r="F1" s="1"/>
      <c r="G1" s="1"/>
      <c r="H1" s="1"/>
      <c r="I1" s="1"/>
      <c r="J1" s="1" t="s">
        <v>4</v>
      </c>
      <c r="K1" s="1"/>
      <c r="L1" s="1"/>
      <c r="M1" s="1" t="s">
        <v>29</v>
      </c>
      <c r="N1" s="1"/>
      <c r="O1" s="1">
        <f>SUM(O52,O103,O154,O205,O256,O307,O358,O409,O460,O511,O562,O613,O664,O715,O766,O817,O868,O919,O970,O1021,O1072,O1123,O1174,O1225)</f>
        <v>0</v>
      </c>
      <c r="P1" s="1"/>
    </row>
    <row r="2" spans="1:16">
      <c r="A2" s="1"/>
      <c r="B2" s="1" t="s">
        <v>30</v>
      </c>
      <c r="C2" s="1"/>
      <c r="D2" s="1"/>
      <c r="E2" s="1" t="s">
        <v>31</v>
      </c>
      <c r="F2" s="1"/>
      <c r="G2" s="1"/>
      <c r="H2" s="1" t="s">
        <v>32</v>
      </c>
      <c r="I2" s="1"/>
      <c r="J2" s="1"/>
      <c r="K2" s="1" t="s">
        <v>33</v>
      </c>
      <c r="L2" s="1" t="s">
        <v>34</v>
      </c>
      <c r="M2" s="1"/>
      <c r="N2" s="1"/>
      <c r="O2" s="1" t="s">
        <v>35</v>
      </c>
      <c r="P2" s="1"/>
    </row>
    <row r="3" spans="1:16">
      <c r="A3" s="1"/>
      <c r="B3" s="1"/>
      <c r="C3" s="1"/>
      <c r="D3" s="1"/>
      <c r="E3" s="1" t="s">
        <v>36</v>
      </c>
      <c r="F3" s="1" t="s">
        <v>37</v>
      </c>
      <c r="G3" s="1" t="s">
        <v>0</v>
      </c>
      <c r="H3" s="1" t="s">
        <v>36</v>
      </c>
      <c r="I3" s="1" t="s">
        <v>37</v>
      </c>
      <c r="J3" s="1" t="s">
        <v>0</v>
      </c>
      <c r="K3" s="1"/>
      <c r="L3" s="1" t="s">
        <v>36</v>
      </c>
      <c r="M3" s="1" t="s">
        <v>37</v>
      </c>
      <c r="N3" s="1" t="s">
        <v>0</v>
      </c>
      <c r="O3" s="1" t="s">
        <v>36</v>
      </c>
      <c r="P3" s="1" t="s">
        <v>37</v>
      </c>
    </row>
    <row r="4" spans="1:16">
      <c r="A4" s="1" t="s">
        <v>1</v>
      </c>
      <c r="B4" s="1" t="s">
        <v>38</v>
      </c>
      <c r="C4" s="1" t="s">
        <v>39</v>
      </c>
      <c r="D4" s="1"/>
      <c r="E4" s="1">
        <f t="shared" ref="E4:N4" si="0">SUM(E55,E106,E157,E208,E259,E310,E361,E412,E463,E514,E565,E616,E667,E718,E769,E820,E871,E922,E973,E1024,E1075,E1126,E1177,E1228)</f>
        <v>989.1</v>
      </c>
      <c r="F4" s="1">
        <f t="shared" si="0"/>
        <v>0</v>
      </c>
      <c r="G4" s="1">
        <f t="shared" si="0"/>
        <v>989.1</v>
      </c>
      <c r="H4" s="1">
        <f t="shared" si="0"/>
        <v>19176</v>
      </c>
      <c r="I4" s="1">
        <f t="shared" si="0"/>
        <v>0</v>
      </c>
      <c r="J4" s="1">
        <f t="shared" si="0"/>
        <v>19176</v>
      </c>
      <c r="K4" s="1">
        <f t="shared" si="0"/>
        <v>20165.099999999999</v>
      </c>
      <c r="L4" s="1">
        <f t="shared" si="0"/>
        <v>123819.5</v>
      </c>
      <c r="M4" s="1">
        <f t="shared" si="0"/>
        <v>0</v>
      </c>
      <c r="N4" s="1">
        <f t="shared" si="0"/>
        <v>123819.5</v>
      </c>
      <c r="O4" s="5">
        <f>L4/H4*1000</f>
        <v>6457.0035460992904</v>
      </c>
      <c r="P4" s="1"/>
    </row>
    <row r="5" spans="1:16">
      <c r="A5" s="1" t="s">
        <v>1</v>
      </c>
      <c r="B5" s="1"/>
      <c r="C5" s="1" t="s">
        <v>40</v>
      </c>
      <c r="D5" s="1"/>
      <c r="E5" s="1">
        <f t="shared" ref="E5:N5" si="1">SUM(E56,E107,E158,E209,E260,E311,E362,E413,E464,E515,E566,E617,E668,E719,E770,E821,E872,E923,E974,E1025,E1076,E1127,E1178,E1229)</f>
        <v>69</v>
      </c>
      <c r="F5" s="1">
        <f t="shared" si="1"/>
        <v>0</v>
      </c>
      <c r="G5" s="1">
        <f t="shared" si="1"/>
        <v>69</v>
      </c>
      <c r="H5" s="1">
        <f t="shared" si="1"/>
        <v>844.5</v>
      </c>
      <c r="I5" s="1">
        <f t="shared" si="1"/>
        <v>0</v>
      </c>
      <c r="J5" s="1">
        <f t="shared" si="1"/>
        <v>844.5</v>
      </c>
      <c r="K5" s="1">
        <f t="shared" si="1"/>
        <v>913.5</v>
      </c>
      <c r="L5" s="1">
        <f t="shared" si="1"/>
        <v>4099.8</v>
      </c>
      <c r="M5" s="1">
        <f t="shared" si="1"/>
        <v>0</v>
      </c>
      <c r="N5" s="1">
        <f t="shared" si="1"/>
        <v>4099.8</v>
      </c>
      <c r="O5" s="5">
        <f t="shared" ref="O5:O51" si="2">L5/H5*1000</f>
        <v>4854.7069271758437</v>
      </c>
      <c r="P5" s="1"/>
    </row>
    <row r="6" spans="1:16">
      <c r="A6" s="1" t="s">
        <v>1</v>
      </c>
      <c r="B6" s="1"/>
      <c r="C6" s="1" t="s">
        <v>41</v>
      </c>
      <c r="D6" s="1"/>
      <c r="E6" s="1">
        <f t="shared" ref="E6:N6" si="3">SUM(E57,E108,E159,E210,E261,E312,E363,E414,E465,E516,E567,E618,E669,E720,E771,E822,E873,E924,E975,E1026,E1077,E1128,E1179,E1230)</f>
        <v>303.39999999999998</v>
      </c>
      <c r="F6" s="1">
        <f t="shared" si="3"/>
        <v>0</v>
      </c>
      <c r="G6" s="1">
        <f t="shared" si="3"/>
        <v>303.39999999999998</v>
      </c>
      <c r="H6" s="1">
        <f t="shared" si="3"/>
        <v>1997</v>
      </c>
      <c r="I6" s="1">
        <f t="shared" si="3"/>
        <v>0</v>
      </c>
      <c r="J6" s="1">
        <f t="shared" si="3"/>
        <v>1997</v>
      </c>
      <c r="K6" s="1">
        <f t="shared" si="3"/>
        <v>2300.4</v>
      </c>
      <c r="L6" s="1">
        <f t="shared" si="3"/>
        <v>12732</v>
      </c>
      <c r="M6" s="1">
        <f t="shared" si="3"/>
        <v>0</v>
      </c>
      <c r="N6" s="1">
        <f t="shared" si="3"/>
        <v>12732</v>
      </c>
      <c r="O6" s="5">
        <f t="shared" si="2"/>
        <v>6375.5633450175264</v>
      </c>
      <c r="P6" s="1"/>
    </row>
    <row r="7" spans="1:16">
      <c r="A7" s="1" t="s">
        <v>1</v>
      </c>
      <c r="B7" s="1"/>
      <c r="C7" s="1" t="s">
        <v>42</v>
      </c>
      <c r="D7" s="1"/>
      <c r="E7" s="1">
        <f t="shared" ref="E7:N7" si="4">SUM(E58,E109,E160,E211,E262,E313,E364,E415,E466,E517,E568,E619,E670,E721,E772,E823,E874,E925,E976,E1027,E1078,E1129,E1180,E1231)</f>
        <v>1361.5</v>
      </c>
      <c r="F7" s="1">
        <f t="shared" si="4"/>
        <v>0</v>
      </c>
      <c r="G7" s="1">
        <f t="shared" si="4"/>
        <v>1361.5</v>
      </c>
      <c r="H7" s="1">
        <f t="shared" si="4"/>
        <v>22017.5</v>
      </c>
      <c r="I7" s="1">
        <f t="shared" si="4"/>
        <v>0</v>
      </c>
      <c r="J7" s="1">
        <f t="shared" si="4"/>
        <v>22017.5</v>
      </c>
      <c r="K7" s="1">
        <f t="shared" si="4"/>
        <v>23379</v>
      </c>
      <c r="L7" s="1">
        <f t="shared" si="4"/>
        <v>140651.29999999999</v>
      </c>
      <c r="M7" s="1">
        <f t="shared" si="4"/>
        <v>0</v>
      </c>
      <c r="N7" s="1">
        <f t="shared" si="4"/>
        <v>140651.29999999999</v>
      </c>
      <c r="O7" s="5">
        <f t="shared" si="2"/>
        <v>6388.1594186442599</v>
      </c>
      <c r="P7" s="1"/>
    </row>
    <row r="8" spans="1:16">
      <c r="A8" s="1" t="s">
        <v>1</v>
      </c>
      <c r="B8" s="1" t="s">
        <v>43</v>
      </c>
      <c r="C8" s="1" t="s">
        <v>44</v>
      </c>
      <c r="D8" s="1"/>
      <c r="E8" s="1">
        <f t="shared" ref="E8:N8" si="5">SUM(E59,E110,E161,E212,E263,E314,E365,E416,E467,E518,E569,E620,E671,E722,E773,E824,E875,E926,E977,E1028,E1079,E1130,E1181,E1232)</f>
        <v>73.600000000000009</v>
      </c>
      <c r="F8" s="1">
        <f t="shared" si="5"/>
        <v>0</v>
      </c>
      <c r="G8" s="1">
        <f t="shared" si="5"/>
        <v>73.600000000000009</v>
      </c>
      <c r="H8" s="1">
        <f t="shared" si="5"/>
        <v>1097</v>
      </c>
      <c r="I8" s="1">
        <f t="shared" si="5"/>
        <v>0</v>
      </c>
      <c r="J8" s="1">
        <f t="shared" si="5"/>
        <v>1097</v>
      </c>
      <c r="K8" s="1">
        <f t="shared" si="5"/>
        <v>1170.6000000000001</v>
      </c>
      <c r="L8" s="1">
        <f t="shared" si="5"/>
        <v>5343</v>
      </c>
      <c r="M8" s="1">
        <f t="shared" si="5"/>
        <v>0</v>
      </c>
      <c r="N8" s="1">
        <f t="shared" si="5"/>
        <v>5343</v>
      </c>
      <c r="O8" s="5">
        <f t="shared" si="2"/>
        <v>4870.5560619872385</v>
      </c>
      <c r="P8" s="1"/>
    </row>
    <row r="9" spans="1:16">
      <c r="A9" s="1" t="s">
        <v>1</v>
      </c>
      <c r="B9" s="1"/>
      <c r="C9" s="1" t="s">
        <v>45</v>
      </c>
      <c r="D9" s="1"/>
      <c r="E9" s="1">
        <f t="shared" ref="E9:N9" si="6">SUM(E60,E111,E162,E213,E264,E315,E366,E417,E468,E519,E570,E621,E672,E723,E774,E825,E876,E927,E978,E1029,E1080,E1131,E1182,E1233)</f>
        <v>104.7</v>
      </c>
      <c r="F9" s="1">
        <f t="shared" si="6"/>
        <v>0</v>
      </c>
      <c r="G9" s="1">
        <f t="shared" si="6"/>
        <v>104.7</v>
      </c>
      <c r="H9" s="1">
        <f t="shared" si="6"/>
        <v>884.2</v>
      </c>
      <c r="I9" s="1">
        <f t="shared" si="6"/>
        <v>0</v>
      </c>
      <c r="J9" s="1">
        <f t="shared" si="6"/>
        <v>884.2</v>
      </c>
      <c r="K9" s="1">
        <f t="shared" si="6"/>
        <v>988.9</v>
      </c>
      <c r="L9" s="1">
        <f t="shared" si="6"/>
        <v>4336.6000000000004</v>
      </c>
      <c r="M9" s="1">
        <f t="shared" si="6"/>
        <v>0</v>
      </c>
      <c r="N9" s="1">
        <f t="shared" si="6"/>
        <v>4336.6000000000004</v>
      </c>
      <c r="O9" s="5">
        <f t="shared" si="2"/>
        <v>4904.5464826962225</v>
      </c>
      <c r="P9" s="1"/>
    </row>
    <row r="10" spans="1:16">
      <c r="A10" s="1" t="s">
        <v>1</v>
      </c>
      <c r="B10" s="1"/>
      <c r="C10" s="1" t="s">
        <v>46</v>
      </c>
      <c r="D10" s="1"/>
      <c r="E10" s="1">
        <f t="shared" ref="E10:N10" si="7">SUM(E61,E112,E163,E214,E265,E316,E367,E418,E469,E520,E571,E622,E673,E724,E775,E826,E877,E928,E979,E1030,E1081,E1132,E1183,E1234)</f>
        <v>29.5</v>
      </c>
      <c r="F10" s="1">
        <f t="shared" si="7"/>
        <v>0</v>
      </c>
      <c r="G10" s="1">
        <f t="shared" si="7"/>
        <v>29.5</v>
      </c>
      <c r="H10" s="1">
        <f t="shared" si="7"/>
        <v>1148.2</v>
      </c>
      <c r="I10" s="1">
        <f t="shared" si="7"/>
        <v>0</v>
      </c>
      <c r="J10" s="1">
        <f t="shared" si="7"/>
        <v>1148.2</v>
      </c>
      <c r="K10" s="1">
        <f t="shared" si="7"/>
        <v>1177.7</v>
      </c>
      <c r="L10" s="1">
        <f t="shared" si="7"/>
        <v>7386.5</v>
      </c>
      <c r="M10" s="1">
        <f t="shared" si="7"/>
        <v>0</v>
      </c>
      <c r="N10" s="1">
        <f t="shared" si="7"/>
        <v>7386.5</v>
      </c>
      <c r="O10" s="5">
        <f t="shared" si="2"/>
        <v>6433.1126981362131</v>
      </c>
      <c r="P10" s="1"/>
    </row>
    <row r="11" spans="1:16">
      <c r="A11" s="1" t="s">
        <v>1</v>
      </c>
      <c r="B11" s="1"/>
      <c r="C11" s="1" t="s">
        <v>47</v>
      </c>
      <c r="D11" s="1"/>
      <c r="E11" s="1">
        <f t="shared" ref="E11:N11" si="8">SUM(E62,E113,E164,E215,E266,E317,E368,E419,E470,E521,E572,E623,E674,E725,E776,E827,E878,E929,E980,E1031,E1082,E1133,E1184,E1235)</f>
        <v>47.4</v>
      </c>
      <c r="F11" s="1">
        <f t="shared" si="8"/>
        <v>0</v>
      </c>
      <c r="G11" s="1">
        <f t="shared" si="8"/>
        <v>47.4</v>
      </c>
      <c r="H11" s="1">
        <f t="shared" si="8"/>
        <v>516</v>
      </c>
      <c r="I11" s="1">
        <f t="shared" si="8"/>
        <v>0</v>
      </c>
      <c r="J11" s="1">
        <f t="shared" si="8"/>
        <v>516</v>
      </c>
      <c r="K11" s="1">
        <f t="shared" si="8"/>
        <v>563.4</v>
      </c>
      <c r="L11" s="1">
        <f t="shared" si="8"/>
        <v>5596</v>
      </c>
      <c r="M11" s="1">
        <f t="shared" si="8"/>
        <v>0</v>
      </c>
      <c r="N11" s="1">
        <f t="shared" si="8"/>
        <v>5596</v>
      </c>
      <c r="O11" s="5">
        <f t="shared" si="2"/>
        <v>10844.961240310076</v>
      </c>
      <c r="P11" s="1"/>
    </row>
    <row r="12" spans="1:16">
      <c r="A12" s="1" t="s">
        <v>1</v>
      </c>
      <c r="B12" s="1"/>
      <c r="C12" s="1" t="s">
        <v>48</v>
      </c>
      <c r="D12" s="1"/>
      <c r="E12" s="1">
        <f t="shared" ref="E12:N12" si="9">SUM(E63,E114,E165,E216,E267,E318,E369,E420,E471,E522,E573,E624,E675,E726,E777,E828,E879,E930,E981,E1032,E1083,E1134,E1185,E1236)</f>
        <v>155</v>
      </c>
      <c r="F12" s="1">
        <f t="shared" si="9"/>
        <v>0</v>
      </c>
      <c r="G12" s="1">
        <f t="shared" si="9"/>
        <v>155</v>
      </c>
      <c r="H12" s="1">
        <f t="shared" si="9"/>
        <v>1791</v>
      </c>
      <c r="I12" s="1">
        <f t="shared" si="9"/>
        <v>0</v>
      </c>
      <c r="J12" s="1">
        <f t="shared" si="9"/>
        <v>1791</v>
      </c>
      <c r="K12" s="1">
        <f t="shared" si="9"/>
        <v>1946</v>
      </c>
      <c r="L12" s="1">
        <f t="shared" si="9"/>
        <v>20472</v>
      </c>
      <c r="M12" s="1">
        <f t="shared" si="9"/>
        <v>0</v>
      </c>
      <c r="N12" s="1">
        <f t="shared" si="9"/>
        <v>20472</v>
      </c>
      <c r="O12" s="5">
        <f t="shared" si="2"/>
        <v>11430.485762144053</v>
      </c>
      <c r="P12" s="1"/>
    </row>
    <row r="13" spans="1:16">
      <c r="A13" s="1" t="s">
        <v>1</v>
      </c>
      <c r="B13" s="1"/>
      <c r="C13" s="1" t="s">
        <v>49</v>
      </c>
      <c r="D13" s="1"/>
      <c r="E13" s="1">
        <f t="shared" ref="E13:N13" si="10">SUM(E64,E115,E166,E217,E268,E319,E370,E421,E472,E523,E574,E625,E676,E727,E778,E829,E880,E931,E982,E1033,E1084,E1135,E1186,E1237)</f>
        <v>7</v>
      </c>
      <c r="F13" s="1">
        <f t="shared" si="10"/>
        <v>0</v>
      </c>
      <c r="G13" s="1">
        <f t="shared" si="10"/>
        <v>7</v>
      </c>
      <c r="H13" s="1">
        <f t="shared" si="10"/>
        <v>17</v>
      </c>
      <c r="I13" s="1">
        <f t="shared" si="10"/>
        <v>0</v>
      </c>
      <c r="J13" s="1">
        <f t="shared" si="10"/>
        <v>17</v>
      </c>
      <c r="K13" s="1">
        <f t="shared" si="10"/>
        <v>24</v>
      </c>
      <c r="L13" s="1">
        <f t="shared" si="10"/>
        <v>20.5</v>
      </c>
      <c r="M13" s="1">
        <f t="shared" si="10"/>
        <v>0</v>
      </c>
      <c r="N13" s="1">
        <f t="shared" si="10"/>
        <v>20.5</v>
      </c>
      <c r="O13" s="5">
        <f t="shared" si="2"/>
        <v>1205.8823529411764</v>
      </c>
      <c r="P13" s="1"/>
    </row>
    <row r="14" spans="1:16">
      <c r="A14" s="1" t="s">
        <v>1</v>
      </c>
      <c r="B14" s="1"/>
      <c r="C14" s="1" t="s">
        <v>50</v>
      </c>
      <c r="D14" s="1"/>
      <c r="E14" s="1">
        <f t="shared" ref="E14:N14" si="11">SUM(E65,E116,E167,E218,E269,E320,E371,E422,E473,E524,E575,E626,E677,E728,E779,E830,E881,E932,E983,E1034,E1085,E1136,E1187,E1238)</f>
        <v>135</v>
      </c>
      <c r="F14" s="1">
        <f t="shared" si="11"/>
        <v>0</v>
      </c>
      <c r="G14" s="1">
        <f t="shared" si="11"/>
        <v>135</v>
      </c>
      <c r="H14" s="1">
        <f t="shared" si="11"/>
        <v>2159.5</v>
      </c>
      <c r="I14" s="1">
        <f t="shared" si="11"/>
        <v>0</v>
      </c>
      <c r="J14" s="1">
        <f t="shared" si="11"/>
        <v>2159.5</v>
      </c>
      <c r="K14" s="1">
        <f t="shared" si="11"/>
        <v>2294.5</v>
      </c>
      <c r="L14" s="1">
        <f t="shared" si="11"/>
        <v>9887</v>
      </c>
      <c r="M14" s="1">
        <f t="shared" si="11"/>
        <v>0</v>
      </c>
      <c r="N14" s="1">
        <f t="shared" si="11"/>
        <v>9887</v>
      </c>
      <c r="O14" s="5">
        <f t="shared" si="2"/>
        <v>4578.3746237554988</v>
      </c>
      <c r="P14" s="1"/>
    </row>
    <row r="15" spans="1:16">
      <c r="A15" s="1" t="s">
        <v>1</v>
      </c>
      <c r="B15" s="1"/>
      <c r="C15" s="1" t="s">
        <v>51</v>
      </c>
      <c r="D15" s="1"/>
      <c r="E15" s="1">
        <f t="shared" ref="E15:N15" si="12">SUM(E66,E117,E168,E219,E270,E321,E372,E423,E474,E525,E576,E627,E678,E729,E780,E831,E882,E933,E984,E1035,E1086,E1137,E1188,E1239)</f>
        <v>23</v>
      </c>
      <c r="F15" s="1">
        <f t="shared" si="12"/>
        <v>0</v>
      </c>
      <c r="G15" s="1">
        <f t="shared" si="12"/>
        <v>23</v>
      </c>
      <c r="H15" s="1">
        <f t="shared" si="12"/>
        <v>133</v>
      </c>
      <c r="I15" s="1">
        <f t="shared" si="12"/>
        <v>0</v>
      </c>
      <c r="J15" s="1">
        <f t="shared" si="12"/>
        <v>133</v>
      </c>
      <c r="K15" s="1">
        <f t="shared" si="12"/>
        <v>156</v>
      </c>
      <c r="L15" s="1">
        <f t="shared" si="12"/>
        <v>1947</v>
      </c>
      <c r="M15" s="1">
        <f t="shared" si="12"/>
        <v>0</v>
      </c>
      <c r="N15" s="1">
        <f t="shared" si="12"/>
        <v>1947</v>
      </c>
      <c r="O15" s="5">
        <f t="shared" si="2"/>
        <v>14639.097744360901</v>
      </c>
      <c r="P15" s="1"/>
    </row>
    <row r="16" spans="1:16">
      <c r="A16" s="1" t="s">
        <v>1</v>
      </c>
      <c r="B16" s="1"/>
      <c r="C16" s="1" t="s">
        <v>52</v>
      </c>
      <c r="D16" s="1"/>
      <c r="E16" s="1">
        <f t="shared" ref="E16:N16" si="13">SUM(E67,E118,E169,E220,E271,E322,E373,E424,E475,E526,E577,E628,E679,E730,E781,E832,E883,E934,E985,E1036,E1087,E1138,E1189,E1240)</f>
        <v>575.20000000000005</v>
      </c>
      <c r="F16" s="1">
        <f t="shared" si="13"/>
        <v>0</v>
      </c>
      <c r="G16" s="1">
        <f t="shared" si="13"/>
        <v>575.20000000000005</v>
      </c>
      <c r="H16" s="1">
        <f t="shared" si="13"/>
        <v>7745.9</v>
      </c>
      <c r="I16" s="1">
        <f t="shared" si="13"/>
        <v>0</v>
      </c>
      <c r="J16" s="1">
        <f t="shared" si="13"/>
        <v>7745.9</v>
      </c>
      <c r="K16" s="1">
        <f t="shared" si="13"/>
        <v>8321.1</v>
      </c>
      <c r="L16" s="1">
        <f t="shared" si="13"/>
        <v>54988.6</v>
      </c>
      <c r="M16" s="1">
        <f t="shared" si="13"/>
        <v>0</v>
      </c>
      <c r="N16" s="1">
        <f t="shared" si="13"/>
        <v>54988.6</v>
      </c>
      <c r="O16" s="5">
        <f t="shared" si="2"/>
        <v>7099.0588569436741</v>
      </c>
      <c r="P16" s="1"/>
    </row>
    <row r="17" spans="1:16">
      <c r="A17" s="1" t="s">
        <v>1</v>
      </c>
      <c r="B17" s="1" t="s">
        <v>53</v>
      </c>
      <c r="C17" s="1" t="s">
        <v>54</v>
      </c>
      <c r="D17" s="1"/>
      <c r="E17" s="1">
        <f t="shared" ref="E17:N17" si="14">SUM(E68,E119,E170,E221,E272,E323,E374,E425,E476,E527,E578,E629,E680,E731,E782,E833,E884,E935,E986,E1037,E1088,E1139,E1190,E1241)</f>
        <v>167.5</v>
      </c>
      <c r="F17" s="1">
        <f t="shared" si="14"/>
        <v>15.5</v>
      </c>
      <c r="G17" s="1">
        <f t="shared" si="14"/>
        <v>183</v>
      </c>
      <c r="H17" s="1">
        <f t="shared" si="14"/>
        <v>5902</v>
      </c>
      <c r="I17" s="1">
        <f t="shared" si="14"/>
        <v>5.5</v>
      </c>
      <c r="J17" s="1">
        <f t="shared" si="14"/>
        <v>5907.5</v>
      </c>
      <c r="K17" s="1">
        <f t="shared" si="14"/>
        <v>6090.5</v>
      </c>
      <c r="L17" s="1">
        <f t="shared" si="14"/>
        <v>56740</v>
      </c>
      <c r="M17" s="1">
        <f t="shared" si="14"/>
        <v>3</v>
      </c>
      <c r="N17" s="1">
        <f t="shared" si="14"/>
        <v>56743</v>
      </c>
      <c r="O17" s="5">
        <f t="shared" si="2"/>
        <v>9613.6902744832259</v>
      </c>
      <c r="P17" s="5">
        <f>M17/I17*1000</f>
        <v>545.45454545454538</v>
      </c>
    </row>
    <row r="18" spans="1:16">
      <c r="A18" s="1" t="s">
        <v>1</v>
      </c>
      <c r="B18" s="1"/>
      <c r="C18" s="1" t="s">
        <v>55</v>
      </c>
      <c r="D18" s="1"/>
      <c r="E18" s="1">
        <f t="shared" ref="E18:N18" si="15">SUM(E69,E120,E171,E222,E273,E324,E375,E426,E477,E528,E579,E630,E681,E732,E783,E834,E885,E936,E987,E1038,E1089,E1140,E1191,E1242)</f>
        <v>8</v>
      </c>
      <c r="F18" s="1">
        <f t="shared" si="15"/>
        <v>0</v>
      </c>
      <c r="G18" s="1">
        <f t="shared" si="15"/>
        <v>8</v>
      </c>
      <c r="H18" s="1">
        <f t="shared" si="15"/>
        <v>93</v>
      </c>
      <c r="I18" s="1">
        <f t="shared" si="15"/>
        <v>0</v>
      </c>
      <c r="J18" s="1">
        <f t="shared" si="15"/>
        <v>93</v>
      </c>
      <c r="K18" s="1">
        <f t="shared" si="15"/>
        <v>101</v>
      </c>
      <c r="L18" s="1">
        <f t="shared" si="15"/>
        <v>233</v>
      </c>
      <c r="M18" s="1">
        <f t="shared" si="15"/>
        <v>0</v>
      </c>
      <c r="N18" s="1">
        <f t="shared" si="15"/>
        <v>233</v>
      </c>
      <c r="O18" s="5">
        <f t="shared" si="2"/>
        <v>2505.3763440860216</v>
      </c>
      <c r="P18" s="1"/>
    </row>
    <row r="19" spans="1:16">
      <c r="A19" s="1" t="s">
        <v>1</v>
      </c>
      <c r="B19" s="1"/>
      <c r="C19" s="1" t="s">
        <v>56</v>
      </c>
      <c r="D19" s="1"/>
      <c r="E19" s="1">
        <f t="shared" ref="E19:N19" si="16">SUM(E70,E121,E172,E223,E274,E325,E376,E427,E478,E529,E580,E631,E682,E733,E784,E835,E886,E937,E988,E1039,E1090,E1141,E1192,E1243)</f>
        <v>175.5</v>
      </c>
      <c r="F19" s="1">
        <f t="shared" si="16"/>
        <v>15.5</v>
      </c>
      <c r="G19" s="1">
        <f t="shared" si="16"/>
        <v>191</v>
      </c>
      <c r="H19" s="1">
        <f t="shared" si="16"/>
        <v>5995</v>
      </c>
      <c r="I19" s="1">
        <f t="shared" si="16"/>
        <v>5.5</v>
      </c>
      <c r="J19" s="1">
        <f t="shared" si="16"/>
        <v>6000.5</v>
      </c>
      <c r="K19" s="1">
        <f t="shared" si="16"/>
        <v>6191.5</v>
      </c>
      <c r="L19" s="1">
        <f t="shared" si="16"/>
        <v>56973</v>
      </c>
      <c r="M19" s="1">
        <f t="shared" si="16"/>
        <v>3</v>
      </c>
      <c r="N19" s="1">
        <f t="shared" si="16"/>
        <v>56976</v>
      </c>
      <c r="O19" s="5">
        <f t="shared" si="2"/>
        <v>9503.4195162635533</v>
      </c>
      <c r="P19" s="1"/>
    </row>
    <row r="20" spans="1:16">
      <c r="A20" s="1" t="s">
        <v>1</v>
      </c>
      <c r="B20" s="1" t="s">
        <v>57</v>
      </c>
      <c r="C20" s="1" t="s">
        <v>58</v>
      </c>
      <c r="D20" s="1"/>
      <c r="E20" s="1">
        <f t="shared" ref="E20:N20" si="17">SUM(E71,E122,E173,E224,E275,E326,E377,E428,E479,E530,E581,E632,E683,E734,E785,E836,E887,E938,E989,E1040,E1091,E1142,E1193,E1244)</f>
        <v>2525</v>
      </c>
      <c r="F20" s="1">
        <f t="shared" si="17"/>
        <v>0</v>
      </c>
      <c r="G20" s="1">
        <f t="shared" si="17"/>
        <v>2525</v>
      </c>
      <c r="H20" s="1">
        <f t="shared" si="17"/>
        <v>5829</v>
      </c>
      <c r="I20" s="1">
        <f t="shared" si="17"/>
        <v>0</v>
      </c>
      <c r="J20" s="1">
        <f t="shared" si="17"/>
        <v>5829</v>
      </c>
      <c r="K20" s="1">
        <f t="shared" si="17"/>
        <v>8354</v>
      </c>
      <c r="L20" s="1">
        <f t="shared" si="17"/>
        <v>3452.6</v>
      </c>
      <c r="M20" s="1">
        <f t="shared" si="17"/>
        <v>0</v>
      </c>
      <c r="N20" s="1">
        <f t="shared" si="17"/>
        <v>3452.6</v>
      </c>
      <c r="O20" s="5">
        <f t="shared" si="2"/>
        <v>592.31429061588608</v>
      </c>
      <c r="P20" s="1"/>
    </row>
    <row r="21" spans="1:16">
      <c r="A21" s="1" t="s">
        <v>1</v>
      </c>
      <c r="B21" s="1"/>
      <c r="C21" s="1" t="s">
        <v>59</v>
      </c>
      <c r="D21" s="1"/>
      <c r="E21" s="1">
        <f t="shared" ref="E21:N21" si="18">SUM(E72,E123,E174,E225,E276,E327,E378,E429,E480,E531,E582,E633,E684,E735,E786,E837,E888,E939,E990,E1041,E1092,E1143,E1194,E1245)</f>
        <v>602</v>
      </c>
      <c r="F21" s="1">
        <f t="shared" si="18"/>
        <v>1399</v>
      </c>
      <c r="G21" s="1">
        <f t="shared" si="18"/>
        <v>2001</v>
      </c>
      <c r="H21" s="1">
        <f t="shared" si="18"/>
        <v>6487</v>
      </c>
      <c r="I21" s="1">
        <f t="shared" si="18"/>
        <v>1359</v>
      </c>
      <c r="J21" s="1">
        <f t="shared" si="18"/>
        <v>7846</v>
      </c>
      <c r="K21" s="1">
        <f t="shared" si="18"/>
        <v>9847</v>
      </c>
      <c r="L21" s="1">
        <f t="shared" si="18"/>
        <v>7772.7000000000007</v>
      </c>
      <c r="M21" s="1">
        <f t="shared" si="18"/>
        <v>222.5</v>
      </c>
      <c r="N21" s="1">
        <f t="shared" si="18"/>
        <v>7995.2000000000007</v>
      </c>
      <c r="O21" s="5">
        <f t="shared" si="2"/>
        <v>1198.1963927855711</v>
      </c>
      <c r="P21" s="5">
        <f>M21/I21*1000</f>
        <v>163.72332597498161</v>
      </c>
    </row>
    <row r="22" spans="1:16">
      <c r="A22" s="1" t="s">
        <v>1</v>
      </c>
      <c r="B22" s="1"/>
      <c r="C22" s="1" t="s">
        <v>60</v>
      </c>
      <c r="D22" s="1"/>
      <c r="E22" s="1">
        <f t="shared" ref="E22:N22" si="19">SUM(E73,E124,E175,E226,E277,E328,E379,E430,E481,E532,E583,E634,E685,E736,E787,E838,E889,E940,E991,E1042,E1093,E1144,E1195,E1246)</f>
        <v>534.79999999999995</v>
      </c>
      <c r="F22" s="1">
        <f t="shared" si="19"/>
        <v>0</v>
      </c>
      <c r="G22" s="1">
        <f t="shared" si="19"/>
        <v>534.79999999999995</v>
      </c>
      <c r="H22" s="1">
        <f t="shared" si="19"/>
        <v>3391.2</v>
      </c>
      <c r="I22" s="1">
        <f t="shared" si="19"/>
        <v>0</v>
      </c>
      <c r="J22" s="1">
        <f t="shared" si="19"/>
        <v>3391.2</v>
      </c>
      <c r="K22" s="1">
        <f t="shared" si="19"/>
        <v>3926</v>
      </c>
      <c r="L22" s="1">
        <f t="shared" si="19"/>
        <v>4066.58</v>
      </c>
      <c r="M22" s="1">
        <f t="shared" si="19"/>
        <v>0</v>
      </c>
      <c r="N22" s="1">
        <f t="shared" si="19"/>
        <v>4066.58</v>
      </c>
      <c r="O22" s="5">
        <f t="shared" si="2"/>
        <v>1199.1566407171504</v>
      </c>
      <c r="P22" s="1"/>
    </row>
    <row r="23" spans="1:16">
      <c r="A23" s="1" t="s">
        <v>1</v>
      </c>
      <c r="B23" s="1"/>
      <c r="C23" s="1" t="s">
        <v>61</v>
      </c>
      <c r="D23" s="1"/>
      <c r="E23" s="1">
        <f t="shared" ref="E23:N23" si="20">SUM(E74,E125,E176,E227,E278,E329,E380,E431,E482,E533,E584,E635,E686,E737,E788,E839,E890,E941,E992,E1043,E1094,E1145,E1196,E1247)</f>
        <v>0.1</v>
      </c>
      <c r="F23" s="1">
        <f t="shared" si="20"/>
        <v>0</v>
      </c>
      <c r="G23" s="1">
        <f t="shared" si="20"/>
        <v>0.1</v>
      </c>
      <c r="H23" s="1">
        <f t="shared" si="20"/>
        <v>2.2000000000000002</v>
      </c>
      <c r="I23" s="1">
        <f t="shared" si="20"/>
        <v>0</v>
      </c>
      <c r="J23" s="1">
        <f t="shared" si="20"/>
        <v>2.2000000000000002</v>
      </c>
      <c r="K23" s="1">
        <f t="shared" si="20"/>
        <v>2.2999999999999998</v>
      </c>
      <c r="L23" s="1">
        <f t="shared" si="20"/>
        <v>2.21</v>
      </c>
      <c r="M23" s="1">
        <f t="shared" si="20"/>
        <v>0</v>
      </c>
      <c r="N23" s="1">
        <f t="shared" si="20"/>
        <v>2.21</v>
      </c>
      <c r="O23" s="5">
        <f t="shared" si="2"/>
        <v>1004.5454545454544</v>
      </c>
      <c r="P23" s="1"/>
    </row>
    <row r="24" spans="1:16">
      <c r="A24" s="1" t="s">
        <v>1</v>
      </c>
      <c r="B24" s="1"/>
      <c r="C24" s="1" t="s">
        <v>62</v>
      </c>
      <c r="D24" s="1"/>
      <c r="E24" s="1">
        <f t="shared" ref="E24:N24" si="21">SUM(E75,E126,E177,E228,E279,E330,E381,E432,E483,E534,E585,E636,E687,E738,E789,E840,E891,E942,E993,E1044,E1095,E1146,E1197,E1248)</f>
        <v>3661.9</v>
      </c>
      <c r="F24" s="1">
        <f t="shared" si="21"/>
        <v>1399</v>
      </c>
      <c r="G24" s="1">
        <f t="shared" si="21"/>
        <v>5060.9000000000005</v>
      </c>
      <c r="H24" s="1">
        <f t="shared" si="21"/>
        <v>15709.400000000001</v>
      </c>
      <c r="I24" s="1">
        <f t="shared" si="21"/>
        <v>1359</v>
      </c>
      <c r="J24" s="1">
        <f t="shared" si="21"/>
        <v>17068.400000000001</v>
      </c>
      <c r="K24" s="1">
        <f t="shared" si="21"/>
        <v>22129.3</v>
      </c>
      <c r="L24" s="1">
        <f t="shared" si="21"/>
        <v>15294.09</v>
      </c>
      <c r="M24" s="1">
        <f t="shared" si="21"/>
        <v>222.5</v>
      </c>
      <c r="N24" s="1">
        <f t="shared" si="21"/>
        <v>15516.59</v>
      </c>
      <c r="O24" s="5">
        <f t="shared" si="2"/>
        <v>973.56296230282499</v>
      </c>
      <c r="P24" s="5">
        <f>M24/I24*1000</f>
        <v>163.72332597498161</v>
      </c>
    </row>
    <row r="25" spans="1:16">
      <c r="A25" s="1" t="s">
        <v>1</v>
      </c>
      <c r="B25" s="1"/>
      <c r="C25" s="1" t="s">
        <v>63</v>
      </c>
      <c r="D25" s="1"/>
      <c r="E25" s="1">
        <f t="shared" ref="E25:N25" si="22">SUM(E76,E127,E178,E229,E280,E331,E382,E433,E484,E535,E586,E637,E688,E739,E790,E841,E892,E943,E994,E1045,E1096,E1147,E1198,E1249)</f>
        <v>10.1</v>
      </c>
      <c r="F25" s="1">
        <f t="shared" si="22"/>
        <v>0</v>
      </c>
      <c r="G25" s="1">
        <f t="shared" si="22"/>
        <v>10.1</v>
      </c>
      <c r="H25" s="1">
        <f t="shared" si="22"/>
        <v>11</v>
      </c>
      <c r="I25" s="1">
        <f t="shared" si="22"/>
        <v>0</v>
      </c>
      <c r="J25" s="1">
        <f t="shared" si="22"/>
        <v>11</v>
      </c>
      <c r="K25" s="1">
        <f t="shared" si="22"/>
        <v>21.1</v>
      </c>
      <c r="L25" s="1">
        <f t="shared" si="22"/>
        <v>11</v>
      </c>
      <c r="M25" s="1">
        <f t="shared" si="22"/>
        <v>0</v>
      </c>
      <c r="N25" s="1">
        <f t="shared" si="22"/>
        <v>11</v>
      </c>
      <c r="O25" s="5">
        <f t="shared" si="2"/>
        <v>1000</v>
      </c>
      <c r="P25" s="1"/>
    </row>
    <row r="26" spans="1:16">
      <c r="A26" s="1" t="s">
        <v>1</v>
      </c>
      <c r="B26" s="1"/>
      <c r="C26" s="1" t="s">
        <v>64</v>
      </c>
      <c r="D26" s="1"/>
      <c r="E26" s="1">
        <f t="shared" ref="E26:N26" si="23">SUM(E77,E128,E179,E230,E281,E332,E383,E434,E485,E536,E587,E638,E689,E740,E791,E842,E893,E944,E995,E1046,E1097,E1148,E1199,E1250)</f>
        <v>0.7</v>
      </c>
      <c r="F26" s="1">
        <f t="shared" si="23"/>
        <v>0</v>
      </c>
      <c r="G26" s="1">
        <f t="shared" si="23"/>
        <v>0.7</v>
      </c>
      <c r="H26" s="1">
        <f t="shared" si="23"/>
        <v>7.9999999999999991</v>
      </c>
      <c r="I26" s="1">
        <f t="shared" si="23"/>
        <v>0</v>
      </c>
      <c r="J26" s="1">
        <f t="shared" si="23"/>
        <v>7.9999999999999991</v>
      </c>
      <c r="K26" s="1">
        <f t="shared" si="23"/>
        <v>8.6999999999999993</v>
      </c>
      <c r="L26" s="1">
        <f t="shared" si="23"/>
        <v>15.03</v>
      </c>
      <c r="M26" s="1">
        <f t="shared" si="23"/>
        <v>0</v>
      </c>
      <c r="N26" s="1">
        <f t="shared" si="23"/>
        <v>15.03</v>
      </c>
      <c r="O26" s="5">
        <f t="shared" si="2"/>
        <v>1878.7500000000002</v>
      </c>
      <c r="P26" s="1"/>
    </row>
    <row r="27" spans="1:16">
      <c r="A27" s="1" t="s">
        <v>1</v>
      </c>
      <c r="B27" s="1"/>
      <c r="C27" s="1" t="s">
        <v>65</v>
      </c>
      <c r="D27" s="1"/>
      <c r="E27" s="1">
        <f t="shared" ref="E27:N27" si="24">SUM(E78,E129,E180,E231,E282,E333,E384,E435,E486,E537,E588,E639,E690,E741,E792,E843,E894,E945,E996,E1047,E1098,E1149,E1200,E1251)</f>
        <v>10.799999999999999</v>
      </c>
      <c r="F27" s="1">
        <f t="shared" si="24"/>
        <v>0</v>
      </c>
      <c r="G27" s="1">
        <f t="shared" si="24"/>
        <v>10.799999999999999</v>
      </c>
      <c r="H27" s="1">
        <f t="shared" si="24"/>
        <v>19.000000000000004</v>
      </c>
      <c r="I27" s="1">
        <f t="shared" si="24"/>
        <v>0</v>
      </c>
      <c r="J27" s="1">
        <f t="shared" si="24"/>
        <v>19.000000000000004</v>
      </c>
      <c r="K27" s="1">
        <f t="shared" si="24"/>
        <v>29.800000000000004</v>
      </c>
      <c r="L27" s="1">
        <f t="shared" si="24"/>
        <v>26.03</v>
      </c>
      <c r="M27" s="1">
        <f t="shared" si="24"/>
        <v>0</v>
      </c>
      <c r="N27" s="1">
        <f t="shared" si="24"/>
        <v>26.03</v>
      </c>
      <c r="O27" s="5">
        <f t="shared" si="2"/>
        <v>1369.9999999999998</v>
      </c>
      <c r="P27" s="1"/>
    </row>
    <row r="28" spans="1:16">
      <c r="A28" s="1" t="s">
        <v>1</v>
      </c>
      <c r="B28" s="1" t="s">
        <v>66</v>
      </c>
      <c r="C28" s="1" t="s">
        <v>67</v>
      </c>
      <c r="D28" s="1"/>
      <c r="E28" s="1">
        <f t="shared" ref="E28:N28" si="25">SUM(E79,E130,E181,E232,E283,E334,E385,E436,E487,E538,E589,E640,E691,E742,E793,E844,E895,E946,E997,E1048,E1099,E1150,E1201,E1252)</f>
        <v>124</v>
      </c>
      <c r="F28" s="1">
        <f t="shared" si="25"/>
        <v>0</v>
      </c>
      <c r="G28" s="1">
        <f t="shared" si="25"/>
        <v>124</v>
      </c>
      <c r="H28" s="1">
        <f t="shared" si="25"/>
        <v>241</v>
      </c>
      <c r="I28" s="1">
        <f t="shared" si="25"/>
        <v>0</v>
      </c>
      <c r="J28" s="1">
        <f t="shared" si="25"/>
        <v>241</v>
      </c>
      <c r="K28" s="1">
        <f t="shared" si="25"/>
        <v>365</v>
      </c>
      <c r="L28" s="1">
        <f t="shared" si="25"/>
        <v>157</v>
      </c>
      <c r="M28" s="1">
        <f t="shared" si="25"/>
        <v>0</v>
      </c>
      <c r="N28" s="1">
        <f t="shared" si="25"/>
        <v>157</v>
      </c>
      <c r="O28" s="5">
        <f t="shared" si="2"/>
        <v>651.45228215767634</v>
      </c>
      <c r="P28" s="1"/>
    </row>
    <row r="29" spans="1:16">
      <c r="A29" s="1" t="s">
        <v>1</v>
      </c>
      <c r="B29" s="1"/>
      <c r="C29" s="1" t="s">
        <v>68</v>
      </c>
      <c r="D29" s="1"/>
      <c r="E29" s="1">
        <f t="shared" ref="E29:N29" si="26">SUM(E80,E131,E182,E233,E284,E335,E386,E437,E488,E539,E590,E641,E692,E743,E794,E845,E896,E947,E998,E1049,E1100,E1151,E1202,E1253)</f>
        <v>548</v>
      </c>
      <c r="F29" s="1">
        <f t="shared" si="26"/>
        <v>0</v>
      </c>
      <c r="G29" s="1">
        <f t="shared" si="26"/>
        <v>548</v>
      </c>
      <c r="H29" s="1">
        <f t="shared" si="26"/>
        <v>7009.4</v>
      </c>
      <c r="I29" s="1">
        <f t="shared" si="26"/>
        <v>0</v>
      </c>
      <c r="J29" s="1">
        <f t="shared" si="26"/>
        <v>7009.4</v>
      </c>
      <c r="K29" s="1">
        <f t="shared" si="26"/>
        <v>7557.4</v>
      </c>
      <c r="L29" s="1">
        <f t="shared" si="26"/>
        <v>53464</v>
      </c>
      <c r="M29" s="1">
        <f t="shared" si="26"/>
        <v>0</v>
      </c>
      <c r="N29" s="1">
        <f t="shared" si="26"/>
        <v>53464</v>
      </c>
      <c r="O29" s="5">
        <f t="shared" si="2"/>
        <v>7627.4716808856683</v>
      </c>
      <c r="P29" s="1"/>
    </row>
    <row r="30" spans="1:16">
      <c r="A30" s="1" t="s">
        <v>1</v>
      </c>
      <c r="B30" s="1"/>
      <c r="C30" s="1" t="s">
        <v>69</v>
      </c>
      <c r="D30" s="1"/>
      <c r="E30" s="1">
        <f t="shared" ref="E30:N30" si="27">SUM(E81,E132,E183,E234,E285,E336,E387,E438,E489,E540,E591,E642,E693,E744,E795,E846,E897,E948,E999,E1050,E1101,E1152,E1203,E1254)</f>
        <v>0</v>
      </c>
      <c r="F30" s="1">
        <f t="shared" si="27"/>
        <v>0</v>
      </c>
      <c r="G30" s="1">
        <f t="shared" si="27"/>
        <v>0</v>
      </c>
      <c r="H30" s="1">
        <f t="shared" si="27"/>
        <v>115.2</v>
      </c>
      <c r="I30" s="1">
        <f t="shared" si="27"/>
        <v>0</v>
      </c>
      <c r="J30" s="1">
        <f t="shared" si="27"/>
        <v>115.2</v>
      </c>
      <c r="K30" s="1">
        <f t="shared" si="27"/>
        <v>115.2</v>
      </c>
      <c r="L30" s="1">
        <f t="shared" si="27"/>
        <v>646.20000000000005</v>
      </c>
      <c r="M30" s="1">
        <f t="shared" si="27"/>
        <v>0</v>
      </c>
      <c r="N30" s="1">
        <f t="shared" si="27"/>
        <v>646.20000000000005</v>
      </c>
      <c r="O30" s="5">
        <f t="shared" si="2"/>
        <v>5609.375</v>
      </c>
      <c r="P30" s="1"/>
    </row>
    <row r="31" spans="1:16" ht="21" customHeight="1">
      <c r="A31" s="1" t="s">
        <v>1</v>
      </c>
      <c r="B31" s="1"/>
      <c r="C31" s="1" t="s">
        <v>70</v>
      </c>
      <c r="D31" s="1"/>
      <c r="E31" s="1">
        <f t="shared" ref="E31:N31" si="28">SUM(E82,E133,E184,E235,E286,E337,E388,E439,E490,E541,E592,E643,E694,E745,E796,E847,E898,E949,E1000,E1051,E1102,E1153,E1204,E1255)</f>
        <v>0.1</v>
      </c>
      <c r="F31" s="1">
        <f t="shared" si="28"/>
        <v>0</v>
      </c>
      <c r="G31" s="1">
        <f t="shared" si="28"/>
        <v>0.1</v>
      </c>
      <c r="H31" s="1">
        <f t="shared" si="28"/>
        <v>48.9</v>
      </c>
      <c r="I31" s="1">
        <f t="shared" si="28"/>
        <v>0</v>
      </c>
      <c r="J31" s="1">
        <f t="shared" si="28"/>
        <v>48.9</v>
      </c>
      <c r="K31" s="1">
        <f t="shared" si="28"/>
        <v>49</v>
      </c>
      <c r="L31" s="1">
        <f t="shared" si="28"/>
        <v>267</v>
      </c>
      <c r="M31" s="1">
        <f t="shared" si="28"/>
        <v>0</v>
      </c>
      <c r="N31" s="1">
        <f t="shared" si="28"/>
        <v>267</v>
      </c>
      <c r="O31" s="5">
        <f t="shared" si="2"/>
        <v>5460.1226993865039</v>
      </c>
      <c r="P31" s="1"/>
    </row>
    <row r="32" spans="1:16">
      <c r="A32" s="1" t="s">
        <v>1</v>
      </c>
      <c r="B32" s="1"/>
      <c r="C32" s="1" t="s">
        <v>71</v>
      </c>
      <c r="D32" s="1"/>
      <c r="E32" s="1">
        <f t="shared" ref="E32:N32" si="29">SUM(E83,E134,E185,E236,E287,E338,E389,E440,E491,E542,E593,E644,E695,E746,E797,E848,E899,E950,E1001,E1052,E1103,E1154,E1205,E1256)</f>
        <v>71</v>
      </c>
      <c r="F32" s="1">
        <f t="shared" si="29"/>
        <v>0</v>
      </c>
      <c r="G32" s="1">
        <f t="shared" si="29"/>
        <v>71</v>
      </c>
      <c r="H32" s="1">
        <f t="shared" si="29"/>
        <v>917</v>
      </c>
      <c r="I32" s="1">
        <f t="shared" si="29"/>
        <v>0</v>
      </c>
      <c r="J32" s="1">
        <f t="shared" si="29"/>
        <v>917</v>
      </c>
      <c r="K32" s="1">
        <f t="shared" si="29"/>
        <v>988</v>
      </c>
      <c r="L32" s="1">
        <f t="shared" si="29"/>
        <v>587.70000000000005</v>
      </c>
      <c r="M32" s="1">
        <f t="shared" si="29"/>
        <v>0</v>
      </c>
      <c r="N32" s="1">
        <f t="shared" si="29"/>
        <v>587.70000000000005</v>
      </c>
      <c r="O32" s="5">
        <f t="shared" si="2"/>
        <v>640.89422028353329</v>
      </c>
      <c r="P32" s="1"/>
    </row>
    <row r="33" spans="1:16">
      <c r="A33" s="1" t="s">
        <v>1</v>
      </c>
      <c r="B33" s="1"/>
      <c r="C33" s="1" t="s">
        <v>72</v>
      </c>
      <c r="D33" s="1"/>
      <c r="E33" s="1">
        <f t="shared" ref="E33:N33" si="30">SUM(E84,E135,E186,E237,E288,E339,E390,E441,E492,E543,E594,E645,E696,E747,E798,E849,E900,E951,E1002,E1053,E1104,E1155,E1206,E1257)</f>
        <v>743.1</v>
      </c>
      <c r="F33" s="1">
        <f t="shared" si="30"/>
        <v>0</v>
      </c>
      <c r="G33" s="1">
        <f t="shared" si="30"/>
        <v>743.1</v>
      </c>
      <c r="H33" s="1">
        <f t="shared" si="30"/>
        <v>8331.5</v>
      </c>
      <c r="I33" s="1">
        <f t="shared" si="30"/>
        <v>0</v>
      </c>
      <c r="J33" s="1">
        <f t="shared" si="30"/>
        <v>8331.5</v>
      </c>
      <c r="K33" s="1">
        <f t="shared" si="30"/>
        <v>9074.6</v>
      </c>
      <c r="L33" s="1">
        <f t="shared" si="30"/>
        <v>55121.9</v>
      </c>
      <c r="M33" s="1">
        <f t="shared" si="30"/>
        <v>0</v>
      </c>
      <c r="N33" s="1">
        <f t="shared" si="30"/>
        <v>55121.9</v>
      </c>
      <c r="O33" s="5">
        <f t="shared" si="2"/>
        <v>6616.0835383784433</v>
      </c>
      <c r="P33" s="1"/>
    </row>
    <row r="34" spans="1:16">
      <c r="A34" s="1" t="s">
        <v>1</v>
      </c>
      <c r="B34" s="1" t="s">
        <v>73</v>
      </c>
      <c r="C34" s="1" t="s">
        <v>74</v>
      </c>
      <c r="D34" s="1" t="s">
        <v>75</v>
      </c>
      <c r="E34" s="1">
        <f t="shared" ref="E34:N34" si="31">SUM(E85,E136,E187,E238,E289,E340,E391,E442,E493,E544,E595,E646,E697,E748,E799,E850,E901,E952,E1003,E1054,E1105,E1156,E1207,E1258)</f>
        <v>0</v>
      </c>
      <c r="F34" s="1">
        <f t="shared" si="31"/>
        <v>0</v>
      </c>
      <c r="G34" s="1">
        <f t="shared" si="31"/>
        <v>0</v>
      </c>
      <c r="H34" s="1">
        <f t="shared" si="31"/>
        <v>765.43999999999983</v>
      </c>
      <c r="I34" s="1">
        <f t="shared" si="31"/>
        <v>0</v>
      </c>
      <c r="J34" s="1">
        <f t="shared" si="31"/>
        <v>765.43999999999983</v>
      </c>
      <c r="K34" s="1">
        <f t="shared" si="31"/>
        <v>765.43999999999983</v>
      </c>
      <c r="L34" s="1">
        <f t="shared" si="31"/>
        <v>143631</v>
      </c>
      <c r="M34" s="1">
        <f t="shared" si="31"/>
        <v>0</v>
      </c>
      <c r="N34" s="1">
        <f t="shared" si="31"/>
        <v>143631</v>
      </c>
      <c r="O34" s="5">
        <f t="shared" si="2"/>
        <v>187645.01463210705</v>
      </c>
      <c r="P34" s="1"/>
    </row>
    <row r="35" spans="1:16">
      <c r="A35" s="1" t="s">
        <v>1</v>
      </c>
      <c r="B35" s="1"/>
      <c r="C35" s="1"/>
      <c r="D35" s="1" t="s">
        <v>25</v>
      </c>
      <c r="E35" s="1">
        <f t="shared" ref="E35:N35" si="32">SUM(E86,E137,E188,E239,E290,E341,E392,E443,E494,E545,E596,E647,E698,E749,E800,E851,E902,E953,E1004,E1055,E1106,E1157,E1208,E1259)</f>
        <v>0</v>
      </c>
      <c r="F35" s="1">
        <f t="shared" si="32"/>
        <v>0</v>
      </c>
      <c r="G35" s="1">
        <f t="shared" si="32"/>
        <v>0</v>
      </c>
      <c r="H35" s="1">
        <f t="shared" si="32"/>
        <v>146.22999999999999</v>
      </c>
      <c r="I35" s="1">
        <f t="shared" si="32"/>
        <v>0</v>
      </c>
      <c r="J35" s="1">
        <f t="shared" si="32"/>
        <v>146.22999999999999</v>
      </c>
      <c r="K35" s="1">
        <f t="shared" si="32"/>
        <v>146.22999999999999</v>
      </c>
      <c r="L35" s="1">
        <f t="shared" si="32"/>
        <v>31003</v>
      </c>
      <c r="M35" s="1">
        <f t="shared" si="32"/>
        <v>0</v>
      </c>
      <c r="N35" s="1">
        <f t="shared" si="32"/>
        <v>31003</v>
      </c>
      <c r="O35" s="5">
        <f t="shared" si="2"/>
        <v>212015.31833413115</v>
      </c>
      <c r="P35" s="1"/>
    </row>
    <row r="36" spans="1:16">
      <c r="A36" s="1" t="s">
        <v>1</v>
      </c>
      <c r="B36" s="1"/>
      <c r="C36" s="1"/>
      <c r="D36" s="1" t="s">
        <v>26</v>
      </c>
      <c r="E36" s="1">
        <f t="shared" ref="E36:N36" si="33">SUM(E87,E138,E189,E240,E291,E342,E393,E444,E495,E546,E597,E648,E699,E750,E801,E852,E903,E954,E1005,E1056,E1107,E1158,E1209,E1260)</f>
        <v>0</v>
      </c>
      <c r="F36" s="1">
        <f t="shared" si="33"/>
        <v>0</v>
      </c>
      <c r="G36" s="1">
        <f t="shared" si="33"/>
        <v>0</v>
      </c>
      <c r="H36" s="1">
        <f t="shared" si="33"/>
        <v>379.4</v>
      </c>
      <c r="I36" s="1">
        <f t="shared" si="33"/>
        <v>0</v>
      </c>
      <c r="J36" s="1">
        <f t="shared" si="33"/>
        <v>379.4</v>
      </c>
      <c r="K36" s="1">
        <f t="shared" si="33"/>
        <v>379.4</v>
      </c>
      <c r="L36" s="1">
        <f t="shared" si="33"/>
        <v>63219</v>
      </c>
      <c r="M36" s="1">
        <f t="shared" si="33"/>
        <v>0</v>
      </c>
      <c r="N36" s="1">
        <f t="shared" si="33"/>
        <v>63219</v>
      </c>
      <c r="O36" s="5">
        <f t="shared" si="2"/>
        <v>166628.88771744861</v>
      </c>
      <c r="P36" s="1"/>
    </row>
    <row r="37" spans="1:16">
      <c r="A37" s="1" t="s">
        <v>1</v>
      </c>
      <c r="B37" s="1"/>
      <c r="C37" s="1"/>
      <c r="D37" s="1" t="s">
        <v>27</v>
      </c>
      <c r="E37" s="1">
        <f t="shared" ref="E37:N37" si="34">SUM(E88,E139,E190,E241,E292,E343,E394,E445,E496,E547,E598,E649,E700,E751,E802,E853,E904,E955,E1006,E1057,E1108,E1159,E1210,E1261)</f>
        <v>0</v>
      </c>
      <c r="F37" s="1">
        <f t="shared" si="34"/>
        <v>0</v>
      </c>
      <c r="G37" s="1">
        <f t="shared" si="34"/>
        <v>0</v>
      </c>
      <c r="H37" s="1">
        <f t="shared" si="34"/>
        <v>27.6</v>
      </c>
      <c r="I37" s="1">
        <f t="shared" si="34"/>
        <v>0</v>
      </c>
      <c r="J37" s="1">
        <f t="shared" si="34"/>
        <v>27.6</v>
      </c>
      <c r="K37" s="1">
        <f t="shared" si="34"/>
        <v>27.6</v>
      </c>
      <c r="L37" s="1">
        <f t="shared" si="34"/>
        <v>6128</v>
      </c>
      <c r="M37" s="1">
        <f t="shared" si="34"/>
        <v>0</v>
      </c>
      <c r="N37" s="1">
        <f t="shared" si="34"/>
        <v>6128</v>
      </c>
      <c r="O37" s="5">
        <f t="shared" si="2"/>
        <v>222028.98550724637</v>
      </c>
      <c r="P37" s="1"/>
    </row>
    <row r="38" spans="1:16">
      <c r="A38" s="1" t="s">
        <v>1</v>
      </c>
      <c r="B38" s="1"/>
      <c r="C38" s="1"/>
      <c r="D38" s="1" t="s">
        <v>28</v>
      </c>
      <c r="E38" s="1">
        <f t="shared" ref="E38:N38" si="35">SUM(E89,E140,E191,E242,E293,E344,E395,E446,E497,E548,E599,E650,E701,E752,E803,E854,E905,E956,E1007,E1058,E1109,E1160,E1211,E1262)</f>
        <v>0</v>
      </c>
      <c r="F38" s="1">
        <f t="shared" si="35"/>
        <v>0</v>
      </c>
      <c r="G38" s="1">
        <f t="shared" si="35"/>
        <v>0</v>
      </c>
      <c r="H38" s="1">
        <f t="shared" si="35"/>
        <v>293.03000000000003</v>
      </c>
      <c r="I38" s="1">
        <f t="shared" si="35"/>
        <v>0.1</v>
      </c>
      <c r="J38" s="1">
        <f t="shared" si="35"/>
        <v>293.13000000000005</v>
      </c>
      <c r="K38" s="1">
        <f t="shared" si="35"/>
        <v>293.13000000000005</v>
      </c>
      <c r="L38" s="1">
        <f t="shared" si="35"/>
        <v>31979</v>
      </c>
      <c r="M38" s="1">
        <f t="shared" si="35"/>
        <v>0</v>
      </c>
      <c r="N38" s="1">
        <f t="shared" si="35"/>
        <v>31979</v>
      </c>
      <c r="O38" s="5">
        <f t="shared" si="2"/>
        <v>109132.17076749819</v>
      </c>
      <c r="P38" s="1"/>
    </row>
    <row r="39" spans="1:16">
      <c r="A39" s="1" t="s">
        <v>1</v>
      </c>
      <c r="B39" s="1"/>
      <c r="C39" s="1"/>
      <c r="D39" s="1" t="s">
        <v>76</v>
      </c>
      <c r="E39" s="1">
        <f t="shared" ref="E39:N39" si="36">SUM(E90,E141,E192,E243,E294,E345,E396,E447,E498,E549,E600,E651,E702,E753,E804,E855,E906,E957,E1008,E1059,E1110,E1161,E1212,E1263)</f>
        <v>0</v>
      </c>
      <c r="F39" s="1">
        <f t="shared" si="36"/>
        <v>0</v>
      </c>
      <c r="G39" s="1">
        <f t="shared" si="36"/>
        <v>0</v>
      </c>
      <c r="H39" s="1">
        <f t="shared" si="36"/>
        <v>1611.7</v>
      </c>
      <c r="I39" s="1">
        <f t="shared" si="36"/>
        <v>0.1</v>
      </c>
      <c r="J39" s="1">
        <f t="shared" si="36"/>
        <v>1611.8</v>
      </c>
      <c r="K39" s="1">
        <f t="shared" si="36"/>
        <v>1611.8</v>
      </c>
      <c r="L39" s="1">
        <f t="shared" si="36"/>
        <v>275960</v>
      </c>
      <c r="M39" s="1">
        <f t="shared" si="36"/>
        <v>0</v>
      </c>
      <c r="N39" s="1">
        <f t="shared" si="36"/>
        <v>275960</v>
      </c>
      <c r="O39" s="5">
        <f t="shared" si="2"/>
        <v>171222.93230750138</v>
      </c>
      <c r="P39" s="1"/>
    </row>
    <row r="40" spans="1:16">
      <c r="A40" s="1" t="s">
        <v>1</v>
      </c>
      <c r="B40" s="1"/>
      <c r="C40" s="1" t="s">
        <v>77</v>
      </c>
      <c r="D40" s="1" t="s">
        <v>24</v>
      </c>
      <c r="E40" s="1">
        <f t="shared" ref="E40:N40" si="37">SUM(E91,E142,E193,E244,E295,E346,E397,E448,E499,E550,E601,E652,E703,E754,E805,E856,E907,E958,E1009,E1060,E1111,E1162,E1213,E1264)</f>
        <v>0</v>
      </c>
      <c r="F40" s="1">
        <f t="shared" si="37"/>
        <v>0</v>
      </c>
      <c r="G40" s="1">
        <f t="shared" si="37"/>
        <v>0</v>
      </c>
      <c r="H40" s="1">
        <f t="shared" si="37"/>
        <v>12.899999999999999</v>
      </c>
      <c r="I40" s="1">
        <f t="shared" si="37"/>
        <v>0</v>
      </c>
      <c r="J40" s="1">
        <f t="shared" si="37"/>
        <v>12.899999999999999</v>
      </c>
      <c r="K40" s="1">
        <f t="shared" si="37"/>
        <v>12.899999999999999</v>
      </c>
      <c r="L40" s="1">
        <f t="shared" si="37"/>
        <v>333</v>
      </c>
      <c r="M40" s="1">
        <f t="shared" si="37"/>
        <v>0</v>
      </c>
      <c r="N40" s="1">
        <f t="shared" si="37"/>
        <v>333</v>
      </c>
      <c r="O40" s="5">
        <f t="shared" si="2"/>
        <v>25813.953488372095</v>
      </c>
      <c r="P40" s="1"/>
    </row>
    <row r="41" spans="1:16">
      <c r="A41" s="1" t="s">
        <v>1</v>
      </c>
      <c r="B41" s="1"/>
      <c r="C41" s="1"/>
      <c r="D41" s="1" t="s">
        <v>78</v>
      </c>
      <c r="E41" s="1">
        <f t="shared" ref="E41:N41" si="38">SUM(E92,E143,E194,E245,E296,E347,E398,E449,E500,E551,E602,E653,E704,E755,E806,E857,E908,E959,E1010,E1061,E1112,E1163,E1214,E1265)</f>
        <v>0</v>
      </c>
      <c r="F41" s="1">
        <f t="shared" si="38"/>
        <v>0</v>
      </c>
      <c r="G41" s="1">
        <f t="shared" si="38"/>
        <v>0</v>
      </c>
      <c r="H41" s="1">
        <f t="shared" si="38"/>
        <v>22.72</v>
      </c>
      <c r="I41" s="1">
        <f t="shared" si="38"/>
        <v>0</v>
      </c>
      <c r="J41" s="1">
        <f t="shared" si="38"/>
        <v>22.72</v>
      </c>
      <c r="K41" s="1">
        <f t="shared" si="38"/>
        <v>22.72</v>
      </c>
      <c r="L41" s="1">
        <f t="shared" si="38"/>
        <v>1140</v>
      </c>
      <c r="M41" s="1">
        <f t="shared" si="38"/>
        <v>0</v>
      </c>
      <c r="N41" s="1">
        <f t="shared" si="38"/>
        <v>1140</v>
      </c>
      <c r="O41" s="5">
        <f t="shared" si="2"/>
        <v>50176.056338028167</v>
      </c>
      <c r="P41" s="1"/>
    </row>
    <row r="42" spans="1:16">
      <c r="A42" s="1" t="s">
        <v>1</v>
      </c>
      <c r="B42" s="1"/>
      <c r="C42" s="1"/>
      <c r="D42" s="1" t="s">
        <v>79</v>
      </c>
      <c r="E42" s="1">
        <f t="shared" ref="E42:N42" si="39">SUM(E93,E144,E195,E246,E297,E348,E399,E450,E501,E552,E603,E654,E705,E756,E807,E858,E909,E960,E1011,E1062,E1113,E1164,E1215,E1266)</f>
        <v>0</v>
      </c>
      <c r="F42" s="1">
        <f t="shared" si="39"/>
        <v>0</v>
      </c>
      <c r="G42" s="1">
        <f t="shared" si="39"/>
        <v>0</v>
      </c>
      <c r="H42" s="1">
        <f t="shared" si="39"/>
        <v>23.3</v>
      </c>
      <c r="I42" s="1">
        <f t="shared" si="39"/>
        <v>0</v>
      </c>
      <c r="J42" s="1">
        <f t="shared" si="39"/>
        <v>23.3</v>
      </c>
      <c r="K42" s="1">
        <f t="shared" si="39"/>
        <v>23.3</v>
      </c>
      <c r="L42" s="1">
        <f t="shared" si="39"/>
        <v>1185</v>
      </c>
      <c r="M42" s="1">
        <f t="shared" si="39"/>
        <v>0</v>
      </c>
      <c r="N42" s="1">
        <f t="shared" si="39"/>
        <v>1185</v>
      </c>
      <c r="O42" s="5">
        <f t="shared" si="2"/>
        <v>50858.369098712443</v>
      </c>
      <c r="P42" s="1"/>
    </row>
    <row r="43" spans="1:16">
      <c r="A43" s="1" t="s">
        <v>1</v>
      </c>
      <c r="B43" s="1"/>
      <c r="C43" s="1"/>
      <c r="D43" s="1" t="s">
        <v>80</v>
      </c>
      <c r="E43" s="1">
        <f t="shared" ref="E43:N43" si="40">SUM(E94,E145,E196,E247,E298,E349,E400,E451,E502,E553,E604,E655,E706,E757,E808,E859,E910,E961,E1012,E1063,E1114,E1165,E1216,E1267)</f>
        <v>0</v>
      </c>
      <c r="F43" s="1">
        <f t="shared" si="40"/>
        <v>0</v>
      </c>
      <c r="G43" s="1">
        <f t="shared" si="40"/>
        <v>0</v>
      </c>
      <c r="H43" s="1">
        <f t="shared" si="40"/>
        <v>58.92</v>
      </c>
      <c r="I43" s="1">
        <f t="shared" si="40"/>
        <v>0</v>
      </c>
      <c r="J43" s="1">
        <f t="shared" si="40"/>
        <v>58.92</v>
      </c>
      <c r="K43" s="1">
        <f t="shared" si="40"/>
        <v>58.92</v>
      </c>
      <c r="L43" s="1">
        <f t="shared" si="40"/>
        <v>2658</v>
      </c>
      <c r="M43" s="1">
        <f t="shared" si="40"/>
        <v>0</v>
      </c>
      <c r="N43" s="1">
        <f t="shared" si="40"/>
        <v>2658</v>
      </c>
      <c r="O43" s="5">
        <f t="shared" si="2"/>
        <v>45112.016293279019</v>
      </c>
      <c r="P43" s="1"/>
    </row>
    <row r="44" spans="1:16">
      <c r="A44" s="1" t="s">
        <v>1</v>
      </c>
      <c r="B44" s="1"/>
      <c r="C44" s="1" t="s">
        <v>81</v>
      </c>
      <c r="D44" s="1"/>
      <c r="E44" s="1">
        <f t="shared" ref="E44:N44" si="41">SUM(E95,E146,E197,E248,E299,E350,E401,E452,E503,E554,E605,E656,E707,E758,E809,E860,E911,E962,E1013,E1064,E1115,E1166,E1217,E1268)</f>
        <v>0</v>
      </c>
      <c r="F44" s="1">
        <f t="shared" si="41"/>
        <v>0</v>
      </c>
      <c r="G44" s="1">
        <f t="shared" si="41"/>
        <v>0</v>
      </c>
      <c r="H44" s="1">
        <f t="shared" si="41"/>
        <v>1670.5899999999997</v>
      </c>
      <c r="I44" s="1">
        <f t="shared" si="41"/>
        <v>0.1</v>
      </c>
      <c r="J44" s="1">
        <f t="shared" si="41"/>
        <v>1670.6899999999998</v>
      </c>
      <c r="K44" s="1">
        <f t="shared" si="41"/>
        <v>1670.6899999999998</v>
      </c>
      <c r="L44" s="1">
        <f t="shared" si="41"/>
        <v>278618</v>
      </c>
      <c r="M44" s="1">
        <f t="shared" si="41"/>
        <v>0</v>
      </c>
      <c r="N44" s="1">
        <f t="shared" si="41"/>
        <v>278618</v>
      </c>
      <c r="O44" s="5">
        <f t="shared" si="2"/>
        <v>166778.20410753091</v>
      </c>
      <c r="P44" s="1"/>
    </row>
    <row r="45" spans="1:16">
      <c r="A45" s="1" t="s">
        <v>1</v>
      </c>
      <c r="B45" s="1"/>
      <c r="C45" s="1" t="s">
        <v>83</v>
      </c>
      <c r="D45" s="1"/>
      <c r="E45" s="1">
        <f t="shared" ref="E45:N45" si="42">SUM(E96,E147,E198,E249,E300,E351,E402,E453,E504,E555,E606,E657,E708,E759,E810,E861,E912,E963,E1014,E1065,E1116,E1167,E1218,E1269)</f>
        <v>315.5</v>
      </c>
      <c r="F45" s="1">
        <f t="shared" si="42"/>
        <v>0</v>
      </c>
      <c r="G45" s="1">
        <f t="shared" si="42"/>
        <v>315.5</v>
      </c>
      <c r="H45" s="1">
        <f t="shared" si="42"/>
        <v>956.2</v>
      </c>
      <c r="I45" s="1">
        <f t="shared" si="42"/>
        <v>0</v>
      </c>
      <c r="J45" s="1">
        <f t="shared" si="42"/>
        <v>956.2</v>
      </c>
      <c r="K45" s="1">
        <f t="shared" si="42"/>
        <v>1271.7</v>
      </c>
      <c r="L45" s="1">
        <f t="shared" si="42"/>
        <v>7.7998000000000003</v>
      </c>
      <c r="M45" s="1">
        <f t="shared" si="42"/>
        <v>0</v>
      </c>
      <c r="N45" s="1">
        <f t="shared" si="42"/>
        <v>7.8048000000000002</v>
      </c>
      <c r="O45" s="6">
        <f t="shared" si="2"/>
        <v>8.1570801087638554</v>
      </c>
      <c r="P45" s="1"/>
    </row>
    <row r="46" spans="1:16">
      <c r="A46" s="1" t="s">
        <v>1</v>
      </c>
      <c r="B46" s="1"/>
      <c r="C46" s="1" t="s">
        <v>84</v>
      </c>
      <c r="D46" s="1"/>
      <c r="E46" s="1">
        <f t="shared" ref="E46:N46" si="43">SUM(E97,E148,E199,E250,E301,E352,E403,E454,E505,E556,E607,E658,E709,E760,E811,E862,E913,E964,E1015,E1066,E1117,E1168,E1219,E1270)</f>
        <v>792.5</v>
      </c>
      <c r="F46" s="1">
        <f t="shared" si="43"/>
        <v>0</v>
      </c>
      <c r="G46" s="1">
        <f t="shared" si="43"/>
        <v>792.5</v>
      </c>
      <c r="H46" s="1">
        <f t="shared" si="43"/>
        <v>2478</v>
      </c>
      <c r="I46" s="1">
        <f t="shared" si="43"/>
        <v>0</v>
      </c>
      <c r="J46" s="1">
        <f t="shared" si="43"/>
        <v>2478</v>
      </c>
      <c r="K46" s="1">
        <f t="shared" si="43"/>
        <v>3270.5</v>
      </c>
      <c r="L46" s="1">
        <f t="shared" si="43"/>
        <v>7225</v>
      </c>
      <c r="M46" s="1">
        <f t="shared" si="43"/>
        <v>0</v>
      </c>
      <c r="N46" s="1">
        <f t="shared" si="43"/>
        <v>7225</v>
      </c>
      <c r="O46" s="5">
        <f t="shared" si="2"/>
        <v>2915.6577885391448</v>
      </c>
      <c r="P46" s="1"/>
    </row>
    <row r="47" spans="1:16">
      <c r="A47" s="1" t="s">
        <v>1</v>
      </c>
      <c r="B47" s="1"/>
      <c r="C47" s="1" t="s">
        <v>85</v>
      </c>
      <c r="D47" s="1"/>
      <c r="E47" s="1">
        <f t="shared" ref="E47:N47" si="44">SUM(E98,E149,E200,E251,E302,E353,E404,E455,E506,E557,E608,E659,E710,E761,E812,E863,E914,E965,E1016,E1067,E1118,E1169,E1220,E1271)</f>
        <v>233.5</v>
      </c>
      <c r="F47" s="1">
        <f t="shared" si="44"/>
        <v>0</v>
      </c>
      <c r="G47" s="1">
        <f t="shared" si="44"/>
        <v>233.5</v>
      </c>
      <c r="H47" s="1">
        <f t="shared" si="44"/>
        <v>591</v>
      </c>
      <c r="I47" s="1">
        <f t="shared" si="44"/>
        <v>0</v>
      </c>
      <c r="J47" s="1">
        <f t="shared" si="44"/>
        <v>591</v>
      </c>
      <c r="K47" s="1">
        <f t="shared" si="44"/>
        <v>824.5</v>
      </c>
      <c r="L47" s="1">
        <f t="shared" si="44"/>
        <v>4269</v>
      </c>
      <c r="M47" s="1">
        <f t="shared" si="44"/>
        <v>0</v>
      </c>
      <c r="N47" s="1">
        <f t="shared" si="44"/>
        <v>4269</v>
      </c>
      <c r="O47" s="5">
        <f t="shared" si="2"/>
        <v>7223.350253807107</v>
      </c>
      <c r="P47" s="1"/>
    </row>
    <row r="48" spans="1:16">
      <c r="A48" s="1" t="s">
        <v>1</v>
      </c>
      <c r="B48" s="1"/>
      <c r="C48" s="1" t="s">
        <v>86</v>
      </c>
      <c r="D48" s="1"/>
      <c r="E48" s="1">
        <f t="shared" ref="E48:N48" si="45">SUM(E99,E150,E201,E252,E303,E354,E405,E456,E507,E558,E609,E660,E711,E762,E813,E864,E915,E966,E1017,E1068,E1119,E1170,E1221,E1272)</f>
        <v>0</v>
      </c>
      <c r="F48" s="1">
        <f t="shared" si="45"/>
        <v>0</v>
      </c>
      <c r="G48" s="1">
        <f t="shared" si="45"/>
        <v>0</v>
      </c>
      <c r="H48" s="1">
        <f t="shared" si="45"/>
        <v>1985</v>
      </c>
      <c r="I48" s="1">
        <f t="shared" si="45"/>
        <v>785</v>
      </c>
      <c r="J48" s="1">
        <f t="shared" si="45"/>
        <v>2770</v>
      </c>
      <c r="K48" s="1">
        <f t="shared" si="45"/>
        <v>2770</v>
      </c>
      <c r="L48" s="1">
        <f t="shared" si="45"/>
        <v>33843</v>
      </c>
      <c r="M48" s="1">
        <f t="shared" si="45"/>
        <v>600</v>
      </c>
      <c r="N48" s="1">
        <f t="shared" si="45"/>
        <v>34443</v>
      </c>
      <c r="O48" s="5">
        <f t="shared" si="2"/>
        <v>17049.370277078087</v>
      </c>
      <c r="P48" s="5">
        <f>M48/I48*1000</f>
        <v>764.33121019108285</v>
      </c>
    </row>
    <row r="49" spans="1:16">
      <c r="A49" s="1" t="s">
        <v>1</v>
      </c>
      <c r="B49" s="1"/>
      <c r="C49" s="1" t="s">
        <v>87</v>
      </c>
      <c r="D49" s="1"/>
      <c r="E49" s="1">
        <f t="shared" ref="E49:N49" si="46">SUM(E100,E151,E202,E253,E304,E355,E406,E457,E508,E559,E610,E661,E712,E763,E814,E865,E916,E967,E1018,E1069,E1120,E1171,E1222,E1273)</f>
        <v>0</v>
      </c>
      <c r="F49" s="1">
        <f t="shared" si="46"/>
        <v>0</v>
      </c>
      <c r="G49" s="1">
        <f t="shared" si="46"/>
        <v>0</v>
      </c>
      <c r="H49" s="1">
        <f t="shared" si="46"/>
        <v>70.669999999999973</v>
      </c>
      <c r="I49" s="1">
        <f t="shared" si="46"/>
        <v>0</v>
      </c>
      <c r="J49" s="1">
        <f t="shared" si="46"/>
        <v>70.669999999999973</v>
      </c>
      <c r="K49" s="1">
        <f t="shared" si="46"/>
        <v>70.669999999999973</v>
      </c>
      <c r="L49" s="1">
        <f t="shared" si="46"/>
        <v>12973</v>
      </c>
      <c r="M49" s="1">
        <f t="shared" si="46"/>
        <v>0</v>
      </c>
      <c r="N49" s="1">
        <f t="shared" si="46"/>
        <v>12973</v>
      </c>
      <c r="O49" s="5">
        <f t="shared" si="2"/>
        <v>183571.52964482814</v>
      </c>
      <c r="P49" s="1"/>
    </row>
    <row r="50" spans="1:16">
      <c r="A50" s="1" t="s">
        <v>1</v>
      </c>
      <c r="B50" s="1"/>
      <c r="C50" s="1" t="s">
        <v>88</v>
      </c>
      <c r="D50" s="1"/>
      <c r="E50" s="1">
        <f t="shared" ref="E50:N50" si="47">SUM(E101,E152,E203,E254,E305,E356,E407,E458,E509,E560,E611,E662,E713,E764,E815,E866,E917,E968,E1019,E1070,E1121,E1172,E1223,E1274)</f>
        <v>1341.5</v>
      </c>
      <c r="F50" s="1">
        <f t="shared" si="47"/>
        <v>0</v>
      </c>
      <c r="G50" s="1">
        <f t="shared" si="47"/>
        <v>1341.5</v>
      </c>
      <c r="H50" s="1">
        <f t="shared" si="47"/>
        <v>6080.8700000000008</v>
      </c>
      <c r="I50" s="1">
        <f t="shared" si="47"/>
        <v>785</v>
      </c>
      <c r="J50" s="1">
        <f t="shared" si="47"/>
        <v>6865.8700000000008</v>
      </c>
      <c r="K50" s="1">
        <f t="shared" si="47"/>
        <v>8207.3700000000008</v>
      </c>
      <c r="L50" s="1">
        <f t="shared" si="47"/>
        <v>58317.799800000001</v>
      </c>
      <c r="M50" s="1">
        <f t="shared" si="47"/>
        <v>600</v>
      </c>
      <c r="N50" s="1">
        <f t="shared" si="47"/>
        <v>58917.804800000005</v>
      </c>
      <c r="O50" s="5">
        <f t="shared" si="2"/>
        <v>9590.3710817695483</v>
      </c>
      <c r="P50" s="1"/>
    </row>
    <row r="51" spans="1:16">
      <c r="A51" s="1" t="s">
        <v>1</v>
      </c>
      <c r="B51" s="1" t="s">
        <v>89</v>
      </c>
      <c r="C51" s="1"/>
      <c r="D51" s="1"/>
      <c r="E51" s="1">
        <f t="shared" ref="E51:N51" si="48">SUM(E102,E153,E204,E255,E306,E357,E408,E459,E510,E561,E612,E663,E714,E765,E816,E867,E918,E969,E1020,E1071,E1122,E1173,E1224,E1275)</f>
        <v>7869.5</v>
      </c>
      <c r="F51" s="1">
        <f t="shared" si="48"/>
        <v>1414.5</v>
      </c>
      <c r="G51" s="1">
        <f t="shared" si="48"/>
        <v>9284.0000000000018</v>
      </c>
      <c r="H51" s="1">
        <f t="shared" si="48"/>
        <v>67569.760000000009</v>
      </c>
      <c r="I51" s="1">
        <f t="shared" si="48"/>
        <v>2149.6</v>
      </c>
      <c r="J51" s="1">
        <f t="shared" si="48"/>
        <v>69719.360000000001</v>
      </c>
      <c r="K51" s="1">
        <f t="shared" si="48"/>
        <v>79003.360000000001</v>
      </c>
      <c r="L51" s="1">
        <f t="shared" si="48"/>
        <v>659990.71980000008</v>
      </c>
      <c r="M51" s="1">
        <f t="shared" si="48"/>
        <v>825.5</v>
      </c>
      <c r="N51" s="1">
        <f t="shared" si="48"/>
        <v>660816.22480000008</v>
      </c>
      <c r="O51" s="5">
        <f t="shared" si="2"/>
        <v>9767.5457157166165</v>
      </c>
      <c r="P51" s="5">
        <f>M51/I51*1000</f>
        <v>384.02493487160405</v>
      </c>
    </row>
    <row r="52" spans="1:16">
      <c r="A52" s="1"/>
      <c r="B52" s="1" t="s">
        <v>100</v>
      </c>
      <c r="C52" s="1"/>
      <c r="D52" s="1"/>
      <c r="E52" s="1"/>
      <c r="F52" s="1"/>
      <c r="G52" s="1"/>
      <c r="H52" s="1"/>
      <c r="I52" s="1"/>
      <c r="J52" s="1" t="s">
        <v>2</v>
      </c>
      <c r="K52" s="1"/>
      <c r="L52" s="1"/>
      <c r="M52" s="1" t="s">
        <v>29</v>
      </c>
      <c r="N52" s="1"/>
      <c r="O52" s="1"/>
      <c r="P52" s="1"/>
    </row>
    <row r="53" spans="1:16">
      <c r="A53" s="1" t="s">
        <v>2</v>
      </c>
      <c r="B53" s="1" t="s">
        <v>30</v>
      </c>
      <c r="C53" s="1"/>
      <c r="D53" s="1"/>
      <c r="E53" s="1" t="s">
        <v>31</v>
      </c>
      <c r="F53" s="1"/>
      <c r="G53" s="1"/>
      <c r="H53" s="1" t="s">
        <v>32</v>
      </c>
      <c r="I53" s="1"/>
      <c r="J53" s="1"/>
      <c r="K53" s="1" t="s">
        <v>33</v>
      </c>
      <c r="L53" s="1" t="s">
        <v>34</v>
      </c>
      <c r="M53" s="1"/>
      <c r="N53" s="1"/>
      <c r="O53" s="1" t="s">
        <v>35</v>
      </c>
      <c r="P53" s="1"/>
    </row>
    <row r="54" spans="1:16">
      <c r="A54" s="1" t="s">
        <v>2</v>
      </c>
      <c r="B54" s="1"/>
      <c r="C54" s="1"/>
      <c r="D54" s="1"/>
      <c r="E54" s="1" t="s">
        <v>36</v>
      </c>
      <c r="F54" s="1" t="s">
        <v>37</v>
      </c>
      <c r="G54" s="1" t="s">
        <v>0</v>
      </c>
      <c r="H54" s="1" t="s">
        <v>36</v>
      </c>
      <c r="I54" s="1" t="s">
        <v>37</v>
      </c>
      <c r="J54" s="1" t="s">
        <v>0</v>
      </c>
      <c r="K54" s="1"/>
      <c r="L54" s="1" t="s">
        <v>36</v>
      </c>
      <c r="M54" s="1" t="s">
        <v>37</v>
      </c>
      <c r="N54" s="1" t="s">
        <v>0</v>
      </c>
      <c r="O54" s="1" t="s">
        <v>36</v>
      </c>
      <c r="P54" s="1" t="s">
        <v>37</v>
      </c>
    </row>
    <row r="55" spans="1:16">
      <c r="A55" s="1" t="s">
        <v>2</v>
      </c>
      <c r="B55" s="1" t="s">
        <v>38</v>
      </c>
      <c r="C55" s="1" t="s">
        <v>39</v>
      </c>
      <c r="D55" s="1"/>
      <c r="E55" s="1"/>
      <c r="F55" s="1"/>
      <c r="G55" s="1">
        <f>F55+E55</f>
        <v>0</v>
      </c>
      <c r="H55" s="1"/>
      <c r="I55" s="1"/>
      <c r="J55" s="1">
        <f>I55+H55</f>
        <v>0</v>
      </c>
      <c r="K55" s="1">
        <f>J55+G55</f>
        <v>0</v>
      </c>
      <c r="L55" s="1"/>
      <c r="M55" s="1"/>
      <c r="N55" s="1">
        <f>M55+L55</f>
        <v>0</v>
      </c>
      <c r="O55" s="1" t="e">
        <f>L55/H55*1000</f>
        <v>#DIV/0!</v>
      </c>
      <c r="P55" s="1" t="e">
        <f>M55/I55*1000</f>
        <v>#DIV/0!</v>
      </c>
    </row>
    <row r="56" spans="1:16">
      <c r="A56" s="1" t="s">
        <v>2</v>
      </c>
      <c r="B56" s="1"/>
      <c r="C56" s="1" t="s">
        <v>40</v>
      </c>
      <c r="D56" s="1"/>
      <c r="E56" s="1"/>
      <c r="F56" s="1"/>
      <c r="G56" s="1">
        <f t="shared" ref="G56:G100" si="49">F56+E56</f>
        <v>0</v>
      </c>
      <c r="H56" s="1"/>
      <c r="I56" s="1"/>
      <c r="J56" s="1">
        <f t="shared" ref="J56:J100" si="50">I56+H56</f>
        <v>0</v>
      </c>
      <c r="K56" s="1">
        <f t="shared" ref="K56:K100" si="51">J56+G56</f>
        <v>0</v>
      </c>
      <c r="L56" s="1"/>
      <c r="M56" s="1"/>
      <c r="N56" s="1">
        <f t="shared" ref="N56:N100" si="52">M56+L56</f>
        <v>0</v>
      </c>
      <c r="O56" s="1" t="e">
        <f t="shared" ref="O56:P102" si="53">L56/H56*1000</f>
        <v>#DIV/0!</v>
      </c>
      <c r="P56" s="1" t="e">
        <f t="shared" si="53"/>
        <v>#DIV/0!</v>
      </c>
    </row>
    <row r="57" spans="1:16">
      <c r="A57" s="1" t="s">
        <v>2</v>
      </c>
      <c r="B57" s="1"/>
      <c r="C57" s="1" t="s">
        <v>41</v>
      </c>
      <c r="D57" s="1"/>
      <c r="E57" s="1"/>
      <c r="F57" s="1"/>
      <c r="G57" s="1">
        <f t="shared" si="49"/>
        <v>0</v>
      </c>
      <c r="H57" s="1"/>
      <c r="I57" s="1"/>
      <c r="J57" s="1">
        <f t="shared" si="50"/>
        <v>0</v>
      </c>
      <c r="K57" s="1">
        <f t="shared" si="51"/>
        <v>0</v>
      </c>
      <c r="L57" s="1"/>
      <c r="M57" s="1"/>
      <c r="N57" s="1">
        <f t="shared" si="52"/>
        <v>0</v>
      </c>
      <c r="O57" s="1" t="e">
        <f t="shared" si="53"/>
        <v>#DIV/0!</v>
      </c>
      <c r="P57" s="1" t="e">
        <f t="shared" si="53"/>
        <v>#DIV/0!</v>
      </c>
    </row>
    <row r="58" spans="1:16">
      <c r="A58" s="1" t="s">
        <v>2</v>
      </c>
      <c r="B58" s="1"/>
      <c r="C58" s="1" t="s">
        <v>42</v>
      </c>
      <c r="D58" s="1"/>
      <c r="E58" s="1">
        <v>0</v>
      </c>
      <c r="F58" s="1">
        <f>SUM(F55:F57)</f>
        <v>0</v>
      </c>
      <c r="G58" s="1">
        <f t="shared" si="49"/>
        <v>0</v>
      </c>
      <c r="H58" s="1">
        <v>0</v>
      </c>
      <c r="I58" s="1">
        <v>0</v>
      </c>
      <c r="J58" s="1">
        <f t="shared" si="50"/>
        <v>0</v>
      </c>
      <c r="K58" s="1">
        <f t="shared" si="51"/>
        <v>0</v>
      </c>
      <c r="L58" s="1">
        <v>0</v>
      </c>
      <c r="M58" s="1">
        <v>0</v>
      </c>
      <c r="N58" s="1">
        <f t="shared" si="52"/>
        <v>0</v>
      </c>
      <c r="O58" s="1" t="e">
        <f t="shared" si="53"/>
        <v>#DIV/0!</v>
      </c>
      <c r="P58" s="1" t="e">
        <f t="shared" si="53"/>
        <v>#DIV/0!</v>
      </c>
    </row>
    <row r="59" spans="1:16">
      <c r="A59" s="1" t="s">
        <v>2</v>
      </c>
      <c r="B59" s="1" t="s">
        <v>43</v>
      </c>
      <c r="C59" s="1" t="s">
        <v>44</v>
      </c>
      <c r="D59" s="1"/>
      <c r="E59" s="1">
        <f>SUM(E55:E58)</f>
        <v>0</v>
      </c>
      <c r="F59" s="1">
        <f t="shared" ref="F59:G59" si="54">SUM(F55:F58)</f>
        <v>0</v>
      </c>
      <c r="G59" s="1">
        <f t="shared" si="54"/>
        <v>0</v>
      </c>
      <c r="H59" s="1">
        <f>SUM(H55:H58)</f>
        <v>0</v>
      </c>
      <c r="I59" s="1">
        <f>SUM(I55:I58)</f>
        <v>0</v>
      </c>
      <c r="J59" s="1">
        <f t="shared" si="50"/>
        <v>0</v>
      </c>
      <c r="K59" s="1">
        <f t="shared" si="51"/>
        <v>0</v>
      </c>
      <c r="L59" s="1">
        <f>SUM(L55:L58)</f>
        <v>0</v>
      </c>
      <c r="M59" s="1">
        <f>SUM(M55:M58)</f>
        <v>0</v>
      </c>
      <c r="N59" s="1">
        <f t="shared" si="52"/>
        <v>0</v>
      </c>
      <c r="O59" s="1" t="e">
        <f t="shared" si="53"/>
        <v>#DIV/0!</v>
      </c>
      <c r="P59" s="1" t="e">
        <f t="shared" si="53"/>
        <v>#DIV/0!</v>
      </c>
    </row>
    <row r="60" spans="1:16">
      <c r="A60" s="1" t="s">
        <v>2</v>
      </c>
      <c r="B60" s="1"/>
      <c r="C60" s="1" t="s">
        <v>45</v>
      </c>
      <c r="D60" s="1"/>
      <c r="E60" s="1"/>
      <c r="F60" s="1"/>
      <c r="G60" s="1">
        <f t="shared" si="49"/>
        <v>0</v>
      </c>
      <c r="H60" s="1"/>
      <c r="I60" s="1"/>
      <c r="J60" s="1">
        <f t="shared" si="50"/>
        <v>0</v>
      </c>
      <c r="K60" s="1">
        <f t="shared" si="51"/>
        <v>0</v>
      </c>
      <c r="L60" s="1"/>
      <c r="M60" s="1"/>
      <c r="N60" s="1">
        <f t="shared" si="52"/>
        <v>0</v>
      </c>
      <c r="O60" s="1" t="e">
        <f t="shared" si="53"/>
        <v>#DIV/0!</v>
      </c>
      <c r="P60" s="1" t="e">
        <f t="shared" si="53"/>
        <v>#DIV/0!</v>
      </c>
    </row>
    <row r="61" spans="1:16">
      <c r="A61" s="1" t="s">
        <v>2</v>
      </c>
      <c r="B61" s="1"/>
      <c r="C61" s="1" t="s">
        <v>46</v>
      </c>
      <c r="D61" s="1"/>
      <c r="E61" s="1"/>
      <c r="F61" s="1"/>
      <c r="G61" s="1">
        <f t="shared" si="49"/>
        <v>0</v>
      </c>
      <c r="H61" s="1"/>
      <c r="I61" s="1"/>
      <c r="J61" s="1">
        <f t="shared" si="50"/>
        <v>0</v>
      </c>
      <c r="K61" s="1">
        <f t="shared" si="51"/>
        <v>0</v>
      </c>
      <c r="L61" s="1"/>
      <c r="M61" s="1"/>
      <c r="N61" s="1">
        <f t="shared" si="52"/>
        <v>0</v>
      </c>
      <c r="O61" s="1" t="e">
        <f t="shared" si="53"/>
        <v>#DIV/0!</v>
      </c>
      <c r="P61" s="1" t="e">
        <f t="shared" si="53"/>
        <v>#DIV/0!</v>
      </c>
    </row>
    <row r="62" spans="1:16">
      <c r="A62" s="1" t="s">
        <v>2</v>
      </c>
      <c r="B62" s="1"/>
      <c r="C62" s="1" t="s">
        <v>47</v>
      </c>
      <c r="D62" s="1"/>
      <c r="E62" s="1"/>
      <c r="F62" s="1"/>
      <c r="G62" s="1">
        <f t="shared" si="49"/>
        <v>0</v>
      </c>
      <c r="H62" s="1"/>
      <c r="I62" s="1"/>
      <c r="J62" s="1">
        <f t="shared" si="50"/>
        <v>0</v>
      </c>
      <c r="K62" s="1">
        <f t="shared" si="51"/>
        <v>0</v>
      </c>
      <c r="L62" s="1"/>
      <c r="M62" s="1"/>
      <c r="N62" s="1">
        <f t="shared" si="52"/>
        <v>0</v>
      </c>
      <c r="O62" s="1" t="e">
        <f t="shared" si="53"/>
        <v>#DIV/0!</v>
      </c>
      <c r="P62" s="1" t="e">
        <f t="shared" si="53"/>
        <v>#DIV/0!</v>
      </c>
    </row>
    <row r="63" spans="1:16">
      <c r="A63" s="1" t="s">
        <v>2</v>
      </c>
      <c r="B63" s="1"/>
      <c r="C63" s="1" t="s">
        <v>48</v>
      </c>
      <c r="D63" s="1"/>
      <c r="E63" s="1"/>
      <c r="F63" s="1"/>
      <c r="G63" s="1">
        <f t="shared" si="49"/>
        <v>0</v>
      </c>
      <c r="H63" s="1"/>
      <c r="I63" s="1"/>
      <c r="J63" s="1">
        <f t="shared" si="50"/>
        <v>0</v>
      </c>
      <c r="K63" s="1">
        <f t="shared" si="51"/>
        <v>0</v>
      </c>
      <c r="L63" s="1"/>
      <c r="M63" s="1"/>
      <c r="N63" s="1">
        <f t="shared" si="52"/>
        <v>0</v>
      </c>
      <c r="O63" s="1" t="e">
        <f t="shared" si="53"/>
        <v>#DIV/0!</v>
      </c>
      <c r="P63" s="1" t="e">
        <f t="shared" si="53"/>
        <v>#DIV/0!</v>
      </c>
    </row>
    <row r="64" spans="1:16">
      <c r="A64" s="1" t="s">
        <v>2</v>
      </c>
      <c r="B64" s="1"/>
      <c r="C64" s="1" t="s">
        <v>49</v>
      </c>
      <c r="D64" s="1"/>
      <c r="E64" s="1"/>
      <c r="F64" s="1"/>
      <c r="G64" s="1">
        <f t="shared" si="49"/>
        <v>0</v>
      </c>
      <c r="H64" s="1"/>
      <c r="I64" s="1"/>
      <c r="J64" s="1">
        <f t="shared" si="50"/>
        <v>0</v>
      </c>
      <c r="K64" s="1">
        <f t="shared" si="51"/>
        <v>0</v>
      </c>
      <c r="L64" s="1"/>
      <c r="M64" s="1"/>
      <c r="N64" s="1">
        <f t="shared" si="52"/>
        <v>0</v>
      </c>
      <c r="O64" s="1" t="e">
        <f t="shared" si="53"/>
        <v>#DIV/0!</v>
      </c>
      <c r="P64" s="1" t="e">
        <f t="shared" si="53"/>
        <v>#DIV/0!</v>
      </c>
    </row>
    <row r="65" spans="1:16">
      <c r="A65" s="1" t="s">
        <v>2</v>
      </c>
      <c r="B65" s="1"/>
      <c r="C65" s="1" t="s">
        <v>50</v>
      </c>
      <c r="D65" s="1"/>
      <c r="E65" s="1"/>
      <c r="F65" s="1"/>
      <c r="G65" s="1">
        <f t="shared" si="49"/>
        <v>0</v>
      </c>
      <c r="H65" s="1"/>
      <c r="I65" s="1"/>
      <c r="J65" s="1">
        <f t="shared" si="50"/>
        <v>0</v>
      </c>
      <c r="K65" s="1">
        <f t="shared" si="51"/>
        <v>0</v>
      </c>
      <c r="L65" s="1"/>
      <c r="M65" s="1"/>
      <c r="N65" s="1">
        <f t="shared" si="52"/>
        <v>0</v>
      </c>
      <c r="O65" s="1" t="e">
        <f t="shared" si="53"/>
        <v>#DIV/0!</v>
      </c>
      <c r="P65" s="1" t="e">
        <f t="shared" si="53"/>
        <v>#DIV/0!</v>
      </c>
    </row>
    <row r="66" spans="1:16">
      <c r="A66" s="1" t="s">
        <v>2</v>
      </c>
      <c r="B66" s="1"/>
      <c r="C66" s="1" t="s">
        <v>51</v>
      </c>
      <c r="D66" s="1"/>
      <c r="E66" s="1"/>
      <c r="F66" s="1"/>
      <c r="G66" s="1">
        <f t="shared" si="49"/>
        <v>0</v>
      </c>
      <c r="H66" s="1"/>
      <c r="I66" s="1"/>
      <c r="J66" s="1">
        <f t="shared" si="50"/>
        <v>0</v>
      </c>
      <c r="K66" s="1">
        <f t="shared" si="51"/>
        <v>0</v>
      </c>
      <c r="L66" s="1"/>
      <c r="M66" s="1"/>
      <c r="N66" s="1">
        <f t="shared" si="52"/>
        <v>0</v>
      </c>
      <c r="O66" s="1" t="e">
        <f t="shared" si="53"/>
        <v>#DIV/0!</v>
      </c>
      <c r="P66" s="1" t="e">
        <f t="shared" si="53"/>
        <v>#DIV/0!</v>
      </c>
    </row>
    <row r="67" spans="1:16">
      <c r="A67" s="1" t="s">
        <v>2</v>
      </c>
      <c r="B67" s="1"/>
      <c r="C67" s="1" t="s">
        <v>52</v>
      </c>
      <c r="D67" s="1"/>
      <c r="E67" s="1">
        <f>SUM(E59:E66)</f>
        <v>0</v>
      </c>
      <c r="F67" s="1">
        <f t="shared" ref="F67:J67" si="55">SUM(F59:F66)</f>
        <v>0</v>
      </c>
      <c r="G67" s="1">
        <f t="shared" si="55"/>
        <v>0</v>
      </c>
      <c r="H67" s="1">
        <f t="shared" si="55"/>
        <v>0</v>
      </c>
      <c r="I67" s="1">
        <f t="shared" si="55"/>
        <v>0</v>
      </c>
      <c r="J67" s="1">
        <f t="shared" si="55"/>
        <v>0</v>
      </c>
      <c r="K67" s="1">
        <f>SUM(K59:K66)</f>
        <v>0</v>
      </c>
      <c r="L67" s="1">
        <f t="shared" ref="L67:N67" si="56">SUM(L59:L66)</f>
        <v>0</v>
      </c>
      <c r="M67" s="1">
        <f t="shared" si="56"/>
        <v>0</v>
      </c>
      <c r="N67" s="1">
        <f t="shared" si="56"/>
        <v>0</v>
      </c>
      <c r="O67" s="1" t="e">
        <f t="shared" si="53"/>
        <v>#DIV/0!</v>
      </c>
      <c r="P67" s="1" t="e">
        <f t="shared" si="53"/>
        <v>#DIV/0!</v>
      </c>
    </row>
    <row r="68" spans="1:16">
      <c r="A68" s="1" t="s">
        <v>2</v>
      </c>
      <c r="B68" s="1" t="s">
        <v>53</v>
      </c>
      <c r="C68" s="1" t="s">
        <v>54</v>
      </c>
      <c r="D68" s="1"/>
      <c r="E68" s="1">
        <f>SUM(E67)</f>
        <v>0</v>
      </c>
      <c r="F68" s="1"/>
      <c r="G68" s="1">
        <f t="shared" si="49"/>
        <v>0</v>
      </c>
      <c r="H68" s="1"/>
      <c r="I68" s="1"/>
      <c r="J68" s="1">
        <f t="shared" si="50"/>
        <v>0</v>
      </c>
      <c r="K68" s="1">
        <f t="shared" si="51"/>
        <v>0</v>
      </c>
      <c r="L68" s="1"/>
      <c r="M68" s="1"/>
      <c r="N68" s="1">
        <f t="shared" si="52"/>
        <v>0</v>
      </c>
      <c r="O68" s="1" t="e">
        <f t="shared" si="53"/>
        <v>#DIV/0!</v>
      </c>
      <c r="P68" s="1" t="e">
        <f t="shared" si="53"/>
        <v>#DIV/0!</v>
      </c>
    </row>
    <row r="69" spans="1:16">
      <c r="A69" s="1" t="s">
        <v>2</v>
      </c>
      <c r="B69" s="1"/>
      <c r="C69" s="1" t="s">
        <v>55</v>
      </c>
      <c r="D69" s="1"/>
      <c r="E69" s="1"/>
      <c r="F69" s="1"/>
      <c r="G69" s="1">
        <f t="shared" si="49"/>
        <v>0</v>
      </c>
      <c r="H69" s="1"/>
      <c r="I69" s="1"/>
      <c r="J69" s="1">
        <f t="shared" si="50"/>
        <v>0</v>
      </c>
      <c r="K69" s="1">
        <f t="shared" si="51"/>
        <v>0</v>
      </c>
      <c r="L69" s="1"/>
      <c r="M69" s="1"/>
      <c r="N69" s="1">
        <f t="shared" si="52"/>
        <v>0</v>
      </c>
      <c r="O69" s="1" t="e">
        <f t="shared" si="53"/>
        <v>#DIV/0!</v>
      </c>
      <c r="P69" s="1" t="e">
        <f t="shared" si="53"/>
        <v>#DIV/0!</v>
      </c>
    </row>
    <row r="70" spans="1:16">
      <c r="A70" s="1" t="s">
        <v>2</v>
      </c>
      <c r="B70" s="1"/>
      <c r="C70" s="1" t="s">
        <v>56</v>
      </c>
      <c r="D70" s="1"/>
      <c r="E70" s="1">
        <f>SUM(E67:E69)</f>
        <v>0</v>
      </c>
      <c r="F70" s="1">
        <f t="shared" ref="F70:N70" si="57">SUM(F67:F69)</f>
        <v>0</v>
      </c>
      <c r="G70" s="1">
        <f t="shared" si="57"/>
        <v>0</v>
      </c>
      <c r="H70" s="1">
        <f t="shared" si="57"/>
        <v>0</v>
      </c>
      <c r="I70" s="1">
        <f t="shared" si="57"/>
        <v>0</v>
      </c>
      <c r="J70" s="1">
        <f t="shared" si="57"/>
        <v>0</v>
      </c>
      <c r="K70" s="1">
        <f t="shared" si="57"/>
        <v>0</v>
      </c>
      <c r="L70" s="1">
        <f t="shared" si="57"/>
        <v>0</v>
      </c>
      <c r="M70" s="1">
        <f t="shared" si="57"/>
        <v>0</v>
      </c>
      <c r="N70" s="1">
        <f t="shared" si="57"/>
        <v>0</v>
      </c>
      <c r="O70" s="1" t="e">
        <f t="shared" si="53"/>
        <v>#DIV/0!</v>
      </c>
      <c r="P70" s="1" t="e">
        <f t="shared" si="53"/>
        <v>#DIV/0!</v>
      </c>
    </row>
    <row r="71" spans="1:16">
      <c r="A71" s="1" t="s">
        <v>2</v>
      </c>
      <c r="B71" s="1" t="s">
        <v>57</v>
      </c>
      <c r="C71" s="1" t="s">
        <v>58</v>
      </c>
      <c r="D71" s="1"/>
      <c r="E71" s="1">
        <v>367</v>
      </c>
      <c r="F71" s="1"/>
      <c r="G71" s="1">
        <f t="shared" si="49"/>
        <v>367</v>
      </c>
      <c r="H71" s="1">
        <v>947</v>
      </c>
      <c r="I71" s="1"/>
      <c r="J71" s="1">
        <f t="shared" si="50"/>
        <v>947</v>
      </c>
      <c r="K71" s="1">
        <f t="shared" si="51"/>
        <v>1314</v>
      </c>
      <c r="L71" s="1">
        <v>150</v>
      </c>
      <c r="M71" s="1"/>
      <c r="N71" s="1">
        <f t="shared" si="52"/>
        <v>150</v>
      </c>
      <c r="O71" s="1">
        <f t="shared" si="53"/>
        <v>158.39493136219639</v>
      </c>
      <c r="P71" s="1" t="e">
        <f t="shared" si="53"/>
        <v>#DIV/0!</v>
      </c>
    </row>
    <row r="72" spans="1:16">
      <c r="A72" s="1" t="s">
        <v>2</v>
      </c>
      <c r="B72" s="1"/>
      <c r="C72" s="1" t="s">
        <v>59</v>
      </c>
      <c r="D72" s="1"/>
      <c r="E72" s="1"/>
      <c r="F72" s="1"/>
      <c r="G72" s="1">
        <f t="shared" si="49"/>
        <v>0</v>
      </c>
      <c r="H72" s="1"/>
      <c r="I72" s="1"/>
      <c r="J72" s="1">
        <f t="shared" si="50"/>
        <v>0</v>
      </c>
      <c r="K72" s="1">
        <f t="shared" si="51"/>
        <v>0</v>
      </c>
      <c r="L72" s="1"/>
      <c r="M72" s="1"/>
      <c r="N72" s="1">
        <f t="shared" si="52"/>
        <v>0</v>
      </c>
      <c r="O72" s="1" t="e">
        <f t="shared" si="53"/>
        <v>#DIV/0!</v>
      </c>
      <c r="P72" s="1" t="e">
        <f t="shared" si="53"/>
        <v>#DIV/0!</v>
      </c>
    </row>
    <row r="73" spans="1:16">
      <c r="A73" s="1" t="s">
        <v>2</v>
      </c>
      <c r="B73" s="1"/>
      <c r="C73" s="1" t="s">
        <v>60</v>
      </c>
      <c r="D73" s="1"/>
      <c r="E73" s="1"/>
      <c r="F73" s="1"/>
      <c r="G73" s="1">
        <f t="shared" si="49"/>
        <v>0</v>
      </c>
      <c r="H73" s="1"/>
      <c r="I73" s="1"/>
      <c r="J73" s="1">
        <f t="shared" si="50"/>
        <v>0</v>
      </c>
      <c r="K73" s="1">
        <f t="shared" si="51"/>
        <v>0</v>
      </c>
      <c r="L73" s="1"/>
      <c r="M73" s="1"/>
      <c r="N73" s="1">
        <f t="shared" si="52"/>
        <v>0</v>
      </c>
      <c r="O73" s="1" t="e">
        <f t="shared" si="53"/>
        <v>#DIV/0!</v>
      </c>
      <c r="P73" s="1" t="e">
        <f t="shared" si="53"/>
        <v>#DIV/0!</v>
      </c>
    </row>
    <row r="74" spans="1:16">
      <c r="A74" s="1" t="s">
        <v>2</v>
      </c>
      <c r="B74" s="1"/>
      <c r="C74" s="1" t="s">
        <v>61</v>
      </c>
      <c r="D74" s="1"/>
      <c r="E74" s="1"/>
      <c r="F74" s="1"/>
      <c r="G74" s="1">
        <f t="shared" si="49"/>
        <v>0</v>
      </c>
      <c r="H74" s="1"/>
      <c r="I74" s="1"/>
      <c r="J74" s="1">
        <f t="shared" si="50"/>
        <v>0</v>
      </c>
      <c r="K74" s="1">
        <f t="shared" si="51"/>
        <v>0</v>
      </c>
      <c r="L74" s="1"/>
      <c r="M74" s="1"/>
      <c r="N74" s="1">
        <f t="shared" si="52"/>
        <v>0</v>
      </c>
      <c r="O74" s="1" t="e">
        <f t="shared" si="53"/>
        <v>#DIV/0!</v>
      </c>
      <c r="P74" s="1" t="e">
        <f t="shared" si="53"/>
        <v>#DIV/0!</v>
      </c>
    </row>
    <row r="75" spans="1:16">
      <c r="A75" s="1" t="s">
        <v>2</v>
      </c>
      <c r="B75" s="1"/>
      <c r="C75" s="1" t="s">
        <v>97</v>
      </c>
      <c r="D75" s="1"/>
      <c r="E75" s="1">
        <f>SUM(E71:E74)</f>
        <v>367</v>
      </c>
      <c r="F75" s="1">
        <f t="shared" ref="F75:N75" si="58">SUM(F71:F74)</f>
        <v>0</v>
      </c>
      <c r="G75" s="1">
        <f t="shared" si="58"/>
        <v>367</v>
      </c>
      <c r="H75" s="1">
        <f t="shared" si="58"/>
        <v>947</v>
      </c>
      <c r="I75" s="1">
        <f t="shared" si="58"/>
        <v>0</v>
      </c>
      <c r="J75" s="1">
        <f>SUM(J71:J74)</f>
        <v>947</v>
      </c>
      <c r="K75" s="1">
        <f t="shared" si="58"/>
        <v>1314</v>
      </c>
      <c r="L75" s="1">
        <f t="shared" si="58"/>
        <v>150</v>
      </c>
      <c r="M75" s="1">
        <f t="shared" si="58"/>
        <v>0</v>
      </c>
      <c r="N75" s="1">
        <f t="shared" si="58"/>
        <v>150</v>
      </c>
      <c r="O75" s="1">
        <f t="shared" si="53"/>
        <v>158.39493136219639</v>
      </c>
      <c r="P75" s="1" t="e">
        <f t="shared" si="53"/>
        <v>#DIV/0!</v>
      </c>
    </row>
    <row r="76" spans="1:16">
      <c r="A76" s="1" t="s">
        <v>2</v>
      </c>
      <c r="B76" s="1" t="s">
        <v>95</v>
      </c>
      <c r="C76" s="1" t="s">
        <v>63</v>
      </c>
      <c r="D76" s="1"/>
      <c r="E76" s="1">
        <f t="shared" ref="E76:E77" si="59">SUM(E73)</f>
        <v>0</v>
      </c>
      <c r="F76" s="1"/>
      <c r="G76" s="1">
        <f t="shared" si="49"/>
        <v>0</v>
      </c>
      <c r="H76" s="1"/>
      <c r="I76" s="1"/>
      <c r="J76" s="1">
        <f t="shared" si="50"/>
        <v>0</v>
      </c>
      <c r="K76" s="1">
        <f t="shared" si="51"/>
        <v>0</v>
      </c>
      <c r="L76" s="1"/>
      <c r="M76" s="1"/>
      <c r="N76" s="1">
        <f t="shared" si="52"/>
        <v>0</v>
      </c>
      <c r="O76" s="1" t="e">
        <f t="shared" si="53"/>
        <v>#DIV/0!</v>
      </c>
      <c r="P76" s="1" t="e">
        <f t="shared" si="53"/>
        <v>#DIV/0!</v>
      </c>
    </row>
    <row r="77" spans="1:16">
      <c r="A77" s="1" t="s">
        <v>2</v>
      </c>
      <c r="B77" s="1"/>
      <c r="C77" s="1" t="s">
        <v>64</v>
      </c>
      <c r="D77" s="1"/>
      <c r="E77" s="1">
        <f t="shared" si="59"/>
        <v>0</v>
      </c>
      <c r="F77" s="1"/>
      <c r="G77" s="1">
        <f t="shared" si="49"/>
        <v>0</v>
      </c>
      <c r="H77" s="1"/>
      <c r="I77" s="1"/>
      <c r="J77" s="1">
        <f t="shared" si="50"/>
        <v>0</v>
      </c>
      <c r="K77" s="1">
        <f t="shared" si="51"/>
        <v>0</v>
      </c>
      <c r="L77" s="1"/>
      <c r="M77" s="1"/>
      <c r="N77" s="1">
        <f t="shared" si="52"/>
        <v>0</v>
      </c>
      <c r="O77" s="1" t="e">
        <f t="shared" si="53"/>
        <v>#DIV/0!</v>
      </c>
      <c r="P77" s="1" t="e">
        <f t="shared" si="53"/>
        <v>#DIV/0!</v>
      </c>
    </row>
    <row r="78" spans="1:16">
      <c r="A78" s="1" t="s">
        <v>2</v>
      </c>
      <c r="B78" s="1"/>
      <c r="C78" s="1" t="s">
        <v>65</v>
      </c>
      <c r="D78" s="1"/>
      <c r="E78" s="1">
        <f>SUM(E76:E77)</f>
        <v>0</v>
      </c>
      <c r="F78" s="1">
        <f t="shared" ref="F78:N78" si="60">SUM(F76:F77)</f>
        <v>0</v>
      </c>
      <c r="G78" s="1">
        <f t="shared" si="60"/>
        <v>0</v>
      </c>
      <c r="H78" s="1">
        <f t="shared" si="60"/>
        <v>0</v>
      </c>
      <c r="I78" s="1">
        <f t="shared" si="60"/>
        <v>0</v>
      </c>
      <c r="J78" s="1">
        <f t="shared" si="60"/>
        <v>0</v>
      </c>
      <c r="K78" s="1">
        <f t="shared" si="60"/>
        <v>0</v>
      </c>
      <c r="L78" s="1">
        <f t="shared" si="60"/>
        <v>0</v>
      </c>
      <c r="M78" s="1">
        <f t="shared" si="60"/>
        <v>0</v>
      </c>
      <c r="N78" s="1">
        <f t="shared" si="60"/>
        <v>0</v>
      </c>
      <c r="O78" s="1" t="e">
        <f t="shared" si="53"/>
        <v>#DIV/0!</v>
      </c>
      <c r="P78" s="1" t="e">
        <f t="shared" si="53"/>
        <v>#DIV/0!</v>
      </c>
    </row>
    <row r="79" spans="1:16">
      <c r="A79" s="1" t="s">
        <v>2</v>
      </c>
      <c r="B79" s="1" t="s">
        <v>66</v>
      </c>
      <c r="C79" s="1" t="s">
        <v>67</v>
      </c>
      <c r="D79" s="1"/>
      <c r="E79" s="1"/>
      <c r="F79" s="1"/>
      <c r="G79" s="1">
        <f t="shared" si="49"/>
        <v>0</v>
      </c>
      <c r="H79" s="1">
        <v>4</v>
      </c>
      <c r="I79" s="1"/>
      <c r="J79" s="1">
        <f t="shared" si="50"/>
        <v>4</v>
      </c>
      <c r="K79" s="1">
        <f t="shared" si="51"/>
        <v>4</v>
      </c>
      <c r="L79" s="1">
        <v>5</v>
      </c>
      <c r="M79" s="1"/>
      <c r="N79" s="1">
        <f t="shared" si="52"/>
        <v>5</v>
      </c>
      <c r="O79" s="1">
        <f t="shared" si="53"/>
        <v>1250</v>
      </c>
      <c r="P79" s="1" t="e">
        <f t="shared" si="53"/>
        <v>#DIV/0!</v>
      </c>
    </row>
    <row r="80" spans="1:16">
      <c r="A80" s="1" t="s">
        <v>2</v>
      </c>
      <c r="B80" s="1"/>
      <c r="C80" s="1" t="s">
        <v>68</v>
      </c>
      <c r="D80" s="1"/>
      <c r="E80" s="1"/>
      <c r="F80" s="1"/>
      <c r="G80" s="1">
        <f t="shared" si="49"/>
        <v>0</v>
      </c>
      <c r="H80" s="1">
        <v>155</v>
      </c>
      <c r="I80" s="1"/>
      <c r="J80" s="1">
        <f t="shared" si="50"/>
        <v>155</v>
      </c>
      <c r="K80" s="1">
        <f t="shared" si="51"/>
        <v>155</v>
      </c>
      <c r="L80" s="1"/>
      <c r="M80" s="1"/>
      <c r="N80" s="1">
        <f t="shared" si="52"/>
        <v>0</v>
      </c>
      <c r="O80" s="1">
        <f t="shared" si="53"/>
        <v>0</v>
      </c>
      <c r="P80" s="1" t="e">
        <f t="shared" si="53"/>
        <v>#DIV/0!</v>
      </c>
    </row>
    <row r="81" spans="1:16">
      <c r="A81" s="1" t="s">
        <v>2</v>
      </c>
      <c r="B81" s="1"/>
      <c r="C81" s="1" t="s">
        <v>69</v>
      </c>
      <c r="D81" s="1"/>
      <c r="E81" s="1"/>
      <c r="F81" s="1"/>
      <c r="G81" s="1">
        <f t="shared" si="49"/>
        <v>0</v>
      </c>
      <c r="H81" s="1"/>
      <c r="I81" s="1"/>
      <c r="J81" s="1">
        <f t="shared" si="50"/>
        <v>0</v>
      </c>
      <c r="K81" s="1">
        <f t="shared" si="51"/>
        <v>0</v>
      </c>
      <c r="L81" s="1"/>
      <c r="M81" s="1"/>
      <c r="N81" s="1">
        <f t="shared" si="52"/>
        <v>0</v>
      </c>
      <c r="O81" s="1" t="e">
        <f t="shared" si="53"/>
        <v>#DIV/0!</v>
      </c>
      <c r="P81" s="1" t="e">
        <f t="shared" si="53"/>
        <v>#DIV/0!</v>
      </c>
    </row>
    <row r="82" spans="1:16">
      <c r="A82" s="1" t="s">
        <v>2</v>
      </c>
      <c r="B82" s="1"/>
      <c r="C82" s="1" t="s">
        <v>70</v>
      </c>
      <c r="D82" s="1"/>
      <c r="E82" s="1"/>
      <c r="F82" s="1"/>
      <c r="G82" s="1">
        <f t="shared" si="49"/>
        <v>0</v>
      </c>
      <c r="H82" s="1"/>
      <c r="I82" s="1"/>
      <c r="J82" s="1">
        <f t="shared" si="50"/>
        <v>0</v>
      </c>
      <c r="K82" s="1">
        <f t="shared" si="51"/>
        <v>0</v>
      </c>
      <c r="L82" s="1"/>
      <c r="M82" s="1"/>
      <c r="N82" s="1">
        <f t="shared" si="52"/>
        <v>0</v>
      </c>
      <c r="O82" s="1" t="e">
        <f t="shared" si="53"/>
        <v>#DIV/0!</v>
      </c>
      <c r="P82" s="1" t="e">
        <f t="shared" si="53"/>
        <v>#DIV/0!</v>
      </c>
    </row>
    <row r="83" spans="1:16">
      <c r="A83" s="1" t="s">
        <v>2</v>
      </c>
      <c r="B83" s="1"/>
      <c r="C83" s="1" t="s">
        <v>71</v>
      </c>
      <c r="D83" s="1"/>
      <c r="E83" s="1"/>
      <c r="F83" s="1"/>
      <c r="G83" s="1">
        <f t="shared" si="49"/>
        <v>0</v>
      </c>
      <c r="H83" s="1"/>
      <c r="I83" s="1"/>
      <c r="J83" s="1">
        <f t="shared" si="50"/>
        <v>0</v>
      </c>
      <c r="K83" s="1">
        <f t="shared" si="51"/>
        <v>0</v>
      </c>
      <c r="L83" s="1"/>
      <c r="M83" s="1"/>
      <c r="N83" s="1">
        <f t="shared" si="52"/>
        <v>0</v>
      </c>
      <c r="O83" s="1" t="e">
        <f t="shared" si="53"/>
        <v>#DIV/0!</v>
      </c>
      <c r="P83" s="1" t="e">
        <f t="shared" si="53"/>
        <v>#DIV/0!</v>
      </c>
    </row>
    <row r="84" spans="1:16">
      <c r="A84" s="1" t="s">
        <v>2</v>
      </c>
      <c r="B84" s="1"/>
      <c r="C84" s="1" t="s">
        <v>72</v>
      </c>
      <c r="D84" s="1"/>
      <c r="E84" s="1">
        <f>SUM(E79:E83)</f>
        <v>0</v>
      </c>
      <c r="F84" s="1">
        <f t="shared" ref="F84:N84" si="61">SUM(F79:F83)</f>
        <v>0</v>
      </c>
      <c r="G84" s="1">
        <f t="shared" si="61"/>
        <v>0</v>
      </c>
      <c r="H84" s="1">
        <f t="shared" si="61"/>
        <v>159</v>
      </c>
      <c r="I84" s="1">
        <f t="shared" si="61"/>
        <v>0</v>
      </c>
      <c r="J84" s="1">
        <f t="shared" si="61"/>
        <v>159</v>
      </c>
      <c r="K84" s="1">
        <f t="shared" si="61"/>
        <v>159</v>
      </c>
      <c r="L84" s="1">
        <f t="shared" si="61"/>
        <v>5</v>
      </c>
      <c r="M84" s="1">
        <f t="shared" si="61"/>
        <v>0</v>
      </c>
      <c r="N84" s="1">
        <f t="shared" si="61"/>
        <v>5</v>
      </c>
      <c r="O84" s="1">
        <f t="shared" si="53"/>
        <v>31.446540880503143</v>
      </c>
      <c r="P84" s="1" t="e">
        <f t="shared" si="53"/>
        <v>#DIV/0!</v>
      </c>
    </row>
    <row r="85" spans="1:16">
      <c r="A85" s="1" t="s">
        <v>2</v>
      </c>
      <c r="B85" s="1" t="s">
        <v>73</v>
      </c>
      <c r="C85" s="1" t="s">
        <v>74</v>
      </c>
      <c r="D85" s="1" t="s">
        <v>75</v>
      </c>
      <c r="E85" s="1"/>
      <c r="F85" s="1"/>
      <c r="G85" s="1">
        <f t="shared" si="49"/>
        <v>0</v>
      </c>
      <c r="H85" s="1">
        <v>5.5</v>
      </c>
      <c r="I85" s="1"/>
      <c r="J85" s="1">
        <f t="shared" si="50"/>
        <v>5.5</v>
      </c>
      <c r="K85" s="1">
        <f t="shared" si="51"/>
        <v>5.5</v>
      </c>
      <c r="L85" s="1">
        <v>1100</v>
      </c>
      <c r="M85" s="1"/>
      <c r="N85" s="1">
        <f t="shared" si="52"/>
        <v>1100</v>
      </c>
      <c r="O85" s="1">
        <f t="shared" si="53"/>
        <v>200000</v>
      </c>
      <c r="P85" s="1" t="e">
        <f t="shared" si="53"/>
        <v>#DIV/0!</v>
      </c>
    </row>
    <row r="86" spans="1:16">
      <c r="A86" s="1" t="s">
        <v>2</v>
      </c>
      <c r="B86" s="1"/>
      <c r="C86" s="1"/>
      <c r="D86" s="1" t="s">
        <v>25</v>
      </c>
      <c r="E86" s="1"/>
      <c r="F86" s="1"/>
      <c r="G86" s="1">
        <f t="shared" si="49"/>
        <v>0</v>
      </c>
      <c r="H86" s="1">
        <v>0.8</v>
      </c>
      <c r="I86" s="1"/>
      <c r="J86" s="1">
        <f t="shared" si="50"/>
        <v>0.8</v>
      </c>
      <c r="K86" s="1">
        <f t="shared" si="51"/>
        <v>0.8</v>
      </c>
      <c r="L86" s="1">
        <v>160</v>
      </c>
      <c r="M86" s="1"/>
      <c r="N86" s="1">
        <f t="shared" si="52"/>
        <v>160</v>
      </c>
      <c r="O86" s="1">
        <f t="shared" si="53"/>
        <v>200000</v>
      </c>
      <c r="P86" s="1" t="e">
        <f t="shared" si="53"/>
        <v>#DIV/0!</v>
      </c>
    </row>
    <row r="87" spans="1:16">
      <c r="A87" s="1" t="s">
        <v>2</v>
      </c>
      <c r="B87" s="1"/>
      <c r="C87" s="1"/>
      <c r="D87" s="1" t="s">
        <v>26</v>
      </c>
      <c r="E87" s="1"/>
      <c r="F87" s="1"/>
      <c r="G87" s="1">
        <f t="shared" si="49"/>
        <v>0</v>
      </c>
      <c r="H87" s="1">
        <v>0.2</v>
      </c>
      <c r="I87" s="1"/>
      <c r="J87" s="1">
        <f t="shared" si="50"/>
        <v>0.2</v>
      </c>
      <c r="K87" s="1">
        <f t="shared" si="51"/>
        <v>0.2</v>
      </c>
      <c r="L87" s="1"/>
      <c r="M87" s="1"/>
      <c r="N87" s="1">
        <f t="shared" si="52"/>
        <v>0</v>
      </c>
      <c r="O87" s="1">
        <f t="shared" si="53"/>
        <v>0</v>
      </c>
      <c r="P87" s="1" t="e">
        <f t="shared" si="53"/>
        <v>#DIV/0!</v>
      </c>
    </row>
    <row r="88" spans="1:16">
      <c r="A88" s="1" t="s">
        <v>2</v>
      </c>
      <c r="B88" s="1"/>
      <c r="C88" s="1"/>
      <c r="D88" s="1" t="s">
        <v>27</v>
      </c>
      <c r="E88" s="1"/>
      <c r="F88" s="1"/>
      <c r="G88" s="1">
        <f t="shared" si="49"/>
        <v>0</v>
      </c>
      <c r="H88" s="1"/>
      <c r="I88" s="1"/>
      <c r="J88" s="1">
        <f t="shared" si="50"/>
        <v>0</v>
      </c>
      <c r="K88" s="1">
        <f t="shared" si="51"/>
        <v>0</v>
      </c>
      <c r="L88" s="1"/>
      <c r="M88" s="1"/>
      <c r="N88" s="1">
        <f t="shared" si="52"/>
        <v>0</v>
      </c>
      <c r="O88" s="1" t="e">
        <f t="shared" si="53"/>
        <v>#DIV/0!</v>
      </c>
      <c r="P88" s="1" t="e">
        <f t="shared" si="53"/>
        <v>#DIV/0!</v>
      </c>
    </row>
    <row r="89" spans="1:16">
      <c r="A89" s="1" t="s">
        <v>2</v>
      </c>
      <c r="B89" s="1"/>
      <c r="C89" s="1"/>
      <c r="D89" s="1" t="s">
        <v>28</v>
      </c>
      <c r="E89" s="1"/>
      <c r="F89" s="1"/>
      <c r="G89" s="1">
        <f t="shared" si="49"/>
        <v>0</v>
      </c>
      <c r="H89" s="1">
        <v>1.5</v>
      </c>
      <c r="I89" s="1"/>
      <c r="J89" s="1">
        <f t="shared" si="50"/>
        <v>1.5</v>
      </c>
      <c r="K89" s="1">
        <f t="shared" si="51"/>
        <v>1.5</v>
      </c>
      <c r="L89" s="1">
        <v>120</v>
      </c>
      <c r="M89" s="1"/>
      <c r="N89" s="1">
        <f t="shared" si="52"/>
        <v>120</v>
      </c>
      <c r="O89" s="1">
        <f t="shared" si="53"/>
        <v>80000</v>
      </c>
      <c r="P89" s="1" t="e">
        <f t="shared" si="53"/>
        <v>#DIV/0!</v>
      </c>
    </row>
    <row r="90" spans="1:16">
      <c r="A90" s="1" t="s">
        <v>2</v>
      </c>
      <c r="B90" s="1"/>
      <c r="C90" s="1"/>
      <c r="D90" s="1" t="s">
        <v>76</v>
      </c>
      <c r="E90" s="1">
        <f>SUM(E85:E89)</f>
        <v>0</v>
      </c>
      <c r="F90" s="1">
        <f t="shared" ref="F90:N90" si="62">SUM(F85:F89)</f>
        <v>0</v>
      </c>
      <c r="G90" s="1">
        <f t="shared" si="62"/>
        <v>0</v>
      </c>
      <c r="H90" s="1">
        <f t="shared" si="62"/>
        <v>8</v>
      </c>
      <c r="I90" s="1">
        <f t="shared" si="62"/>
        <v>0</v>
      </c>
      <c r="J90" s="1">
        <f t="shared" si="62"/>
        <v>8</v>
      </c>
      <c r="K90" s="1">
        <f t="shared" si="62"/>
        <v>8</v>
      </c>
      <c r="L90" s="1">
        <f t="shared" si="62"/>
        <v>1380</v>
      </c>
      <c r="M90" s="1">
        <f t="shared" si="62"/>
        <v>0</v>
      </c>
      <c r="N90" s="1">
        <f t="shared" si="62"/>
        <v>1380</v>
      </c>
      <c r="O90" s="1">
        <f t="shared" si="53"/>
        <v>172500</v>
      </c>
      <c r="P90" s="1" t="e">
        <f t="shared" si="53"/>
        <v>#DIV/0!</v>
      </c>
    </row>
    <row r="91" spans="1:16">
      <c r="A91" s="1" t="s">
        <v>2</v>
      </c>
      <c r="B91" s="1"/>
      <c r="C91" s="1" t="s">
        <v>77</v>
      </c>
      <c r="D91" s="1" t="s">
        <v>24</v>
      </c>
      <c r="E91" s="1"/>
      <c r="F91" s="1"/>
      <c r="G91" s="1">
        <f t="shared" si="49"/>
        <v>0</v>
      </c>
      <c r="H91" s="1"/>
      <c r="I91" s="1"/>
      <c r="J91" s="1">
        <f t="shared" si="50"/>
        <v>0</v>
      </c>
      <c r="K91" s="1">
        <f t="shared" si="51"/>
        <v>0</v>
      </c>
      <c r="L91" s="1"/>
      <c r="M91" s="1"/>
      <c r="N91" s="1">
        <f t="shared" si="52"/>
        <v>0</v>
      </c>
      <c r="O91" s="1" t="e">
        <f t="shared" si="53"/>
        <v>#DIV/0!</v>
      </c>
      <c r="P91" s="1" t="e">
        <f t="shared" si="53"/>
        <v>#DIV/0!</v>
      </c>
    </row>
    <row r="92" spans="1:16">
      <c r="A92" s="1" t="s">
        <v>2</v>
      </c>
      <c r="B92" s="1"/>
      <c r="C92" s="1"/>
      <c r="D92" s="1" t="s">
        <v>78</v>
      </c>
      <c r="E92" s="1"/>
      <c r="F92" s="1"/>
      <c r="G92" s="1">
        <f t="shared" si="49"/>
        <v>0</v>
      </c>
      <c r="H92" s="1">
        <v>0.4</v>
      </c>
      <c r="I92" s="1"/>
      <c r="J92" s="1">
        <f t="shared" si="50"/>
        <v>0.4</v>
      </c>
      <c r="K92" s="1">
        <f t="shared" si="51"/>
        <v>0.4</v>
      </c>
      <c r="L92" s="1">
        <v>185</v>
      </c>
      <c r="M92" s="1"/>
      <c r="N92" s="1">
        <f t="shared" si="52"/>
        <v>185</v>
      </c>
      <c r="O92" s="1">
        <f t="shared" si="53"/>
        <v>462500</v>
      </c>
      <c r="P92" s="1" t="e">
        <f t="shared" si="53"/>
        <v>#DIV/0!</v>
      </c>
    </row>
    <row r="93" spans="1:16">
      <c r="A93" s="1" t="s">
        <v>2</v>
      </c>
      <c r="B93" s="1"/>
      <c r="C93" s="1"/>
      <c r="D93" s="1" t="s">
        <v>79</v>
      </c>
      <c r="E93" s="1"/>
      <c r="F93" s="1"/>
      <c r="G93" s="1">
        <f t="shared" si="49"/>
        <v>0</v>
      </c>
      <c r="H93" s="1">
        <v>0.8</v>
      </c>
      <c r="I93" s="1"/>
      <c r="J93" s="1">
        <f t="shared" si="50"/>
        <v>0.8</v>
      </c>
      <c r="K93" s="1">
        <f t="shared" si="51"/>
        <v>0.8</v>
      </c>
      <c r="L93" s="1">
        <v>7</v>
      </c>
      <c r="M93" s="1"/>
      <c r="N93" s="1">
        <f t="shared" si="52"/>
        <v>7</v>
      </c>
      <c r="O93" s="1">
        <f t="shared" si="53"/>
        <v>8750</v>
      </c>
      <c r="P93" s="1" t="e">
        <f t="shared" si="53"/>
        <v>#DIV/0!</v>
      </c>
    </row>
    <row r="94" spans="1:16">
      <c r="A94" s="1" t="s">
        <v>2</v>
      </c>
      <c r="B94" s="1"/>
      <c r="C94" s="1"/>
      <c r="D94" s="1" t="s">
        <v>80</v>
      </c>
      <c r="E94" s="1">
        <f>SUM(E91:E93)</f>
        <v>0</v>
      </c>
      <c r="F94" s="1">
        <f t="shared" ref="F94:N94" si="63">SUM(F91:F93)</f>
        <v>0</v>
      </c>
      <c r="G94" s="1">
        <f t="shared" si="63"/>
        <v>0</v>
      </c>
      <c r="H94" s="1">
        <f t="shared" si="63"/>
        <v>1.2000000000000002</v>
      </c>
      <c r="I94" s="1">
        <f t="shared" si="63"/>
        <v>0</v>
      </c>
      <c r="J94" s="1">
        <f t="shared" si="63"/>
        <v>1.2000000000000002</v>
      </c>
      <c r="K94" s="1">
        <f t="shared" si="63"/>
        <v>1.2000000000000002</v>
      </c>
      <c r="L94" s="1">
        <f t="shared" si="63"/>
        <v>192</v>
      </c>
      <c r="M94" s="1">
        <f t="shared" si="63"/>
        <v>0</v>
      </c>
      <c r="N94" s="1">
        <f t="shared" si="63"/>
        <v>192</v>
      </c>
      <c r="O94" s="1">
        <f t="shared" si="53"/>
        <v>159999.99999999997</v>
      </c>
      <c r="P94" s="1" t="e">
        <f t="shared" si="53"/>
        <v>#DIV/0!</v>
      </c>
    </row>
    <row r="95" spans="1:16">
      <c r="A95" s="1" t="s">
        <v>2</v>
      </c>
      <c r="B95" s="1"/>
      <c r="C95" s="1" t="s">
        <v>81</v>
      </c>
      <c r="D95" s="1"/>
      <c r="E95" s="1">
        <f>E94+E90</f>
        <v>0</v>
      </c>
      <c r="F95" s="1">
        <f t="shared" ref="F95:N95" si="64">F94+F90</f>
        <v>0</v>
      </c>
      <c r="G95" s="1">
        <f t="shared" si="64"/>
        <v>0</v>
      </c>
      <c r="H95" s="1">
        <f t="shared" si="64"/>
        <v>9.1999999999999993</v>
      </c>
      <c r="I95" s="1">
        <f t="shared" si="64"/>
        <v>0</v>
      </c>
      <c r="J95" s="1">
        <f t="shared" si="64"/>
        <v>9.1999999999999993</v>
      </c>
      <c r="K95" s="1">
        <f t="shared" si="64"/>
        <v>9.1999999999999993</v>
      </c>
      <c r="L95" s="1">
        <f t="shared" si="64"/>
        <v>1572</v>
      </c>
      <c r="M95" s="1">
        <f t="shared" si="64"/>
        <v>0</v>
      </c>
      <c r="N95" s="1">
        <f t="shared" si="64"/>
        <v>1572</v>
      </c>
      <c r="O95" s="1">
        <f t="shared" si="53"/>
        <v>170869.56521739133</v>
      </c>
      <c r="P95" s="1" t="e">
        <f t="shared" si="53"/>
        <v>#DIV/0!</v>
      </c>
    </row>
    <row r="96" spans="1:16">
      <c r="A96" s="1" t="s">
        <v>2</v>
      </c>
      <c r="B96" s="1" t="s">
        <v>82</v>
      </c>
      <c r="C96" s="1" t="s">
        <v>83</v>
      </c>
      <c r="D96" s="1"/>
      <c r="E96" s="1">
        <v>58</v>
      </c>
      <c r="F96" s="1"/>
      <c r="G96" s="1">
        <f t="shared" si="49"/>
        <v>58</v>
      </c>
      <c r="H96" s="1">
        <v>22</v>
      </c>
      <c r="I96" s="1"/>
      <c r="J96" s="1">
        <f t="shared" si="50"/>
        <v>22</v>
      </c>
      <c r="K96" s="1">
        <f t="shared" si="51"/>
        <v>80</v>
      </c>
      <c r="L96" s="1">
        <v>0.3</v>
      </c>
      <c r="M96" s="1"/>
      <c r="N96" s="1">
        <f t="shared" si="52"/>
        <v>0.3</v>
      </c>
      <c r="O96" s="1">
        <f t="shared" si="53"/>
        <v>13.636363636363635</v>
      </c>
      <c r="P96" s="1" t="e">
        <f t="shared" si="53"/>
        <v>#DIV/0!</v>
      </c>
    </row>
    <row r="97" spans="1:16">
      <c r="A97" s="1" t="s">
        <v>2</v>
      </c>
      <c r="B97" s="1"/>
      <c r="C97" s="1" t="s">
        <v>84</v>
      </c>
      <c r="D97" s="1"/>
      <c r="E97" s="1">
        <v>42</v>
      </c>
      <c r="F97" s="1"/>
      <c r="G97" s="1">
        <f t="shared" si="49"/>
        <v>42</v>
      </c>
      <c r="H97" s="1">
        <v>25</v>
      </c>
      <c r="I97" s="1"/>
      <c r="J97" s="1">
        <f t="shared" si="50"/>
        <v>25</v>
      </c>
      <c r="K97" s="1">
        <f t="shared" si="51"/>
        <v>67</v>
      </c>
      <c r="L97" s="1">
        <v>75</v>
      </c>
      <c r="M97" s="1"/>
      <c r="N97" s="1">
        <f t="shared" si="52"/>
        <v>75</v>
      </c>
      <c r="O97" s="1">
        <f t="shared" si="53"/>
        <v>3000</v>
      </c>
      <c r="P97" s="1" t="e">
        <f t="shared" si="53"/>
        <v>#DIV/0!</v>
      </c>
    </row>
    <row r="98" spans="1:16">
      <c r="A98" s="1" t="s">
        <v>2</v>
      </c>
      <c r="B98" s="1"/>
      <c r="C98" s="1" t="s">
        <v>85</v>
      </c>
      <c r="D98" s="1"/>
      <c r="E98" s="1"/>
      <c r="F98" s="1"/>
      <c r="G98" s="1">
        <f t="shared" si="49"/>
        <v>0</v>
      </c>
      <c r="H98" s="1"/>
      <c r="I98" s="1"/>
      <c r="J98" s="1">
        <f t="shared" si="50"/>
        <v>0</v>
      </c>
      <c r="K98" s="1">
        <f t="shared" si="51"/>
        <v>0</v>
      </c>
      <c r="L98" s="1"/>
      <c r="M98" s="1"/>
      <c r="N98" s="1">
        <f t="shared" si="52"/>
        <v>0</v>
      </c>
      <c r="O98" s="1" t="e">
        <f t="shared" si="53"/>
        <v>#DIV/0!</v>
      </c>
      <c r="P98" s="1" t="e">
        <f t="shared" si="53"/>
        <v>#DIV/0!</v>
      </c>
    </row>
    <row r="99" spans="1:16">
      <c r="A99" s="1" t="s">
        <v>2</v>
      </c>
      <c r="B99" s="1"/>
      <c r="C99" s="1" t="s">
        <v>86</v>
      </c>
      <c r="D99" s="1"/>
      <c r="E99" s="1"/>
      <c r="F99" s="1"/>
      <c r="G99" s="1">
        <f t="shared" si="49"/>
        <v>0</v>
      </c>
      <c r="H99" s="1">
        <v>420</v>
      </c>
      <c r="I99" s="1"/>
      <c r="J99" s="1">
        <f t="shared" si="50"/>
        <v>420</v>
      </c>
      <c r="K99" s="1">
        <f t="shared" si="51"/>
        <v>420</v>
      </c>
      <c r="L99" s="1">
        <v>11500</v>
      </c>
      <c r="M99" s="1"/>
      <c r="N99" s="1">
        <f t="shared" si="52"/>
        <v>11500</v>
      </c>
      <c r="O99" s="1">
        <f t="shared" si="53"/>
        <v>27380.952380952378</v>
      </c>
      <c r="P99" s="1" t="e">
        <f t="shared" si="53"/>
        <v>#DIV/0!</v>
      </c>
    </row>
    <row r="100" spans="1:16">
      <c r="A100" s="1" t="s">
        <v>2</v>
      </c>
      <c r="B100" s="1"/>
      <c r="C100" s="1" t="s">
        <v>87</v>
      </c>
      <c r="D100" s="1"/>
      <c r="E100" s="1"/>
      <c r="F100" s="1"/>
      <c r="G100" s="1">
        <f t="shared" si="49"/>
        <v>0</v>
      </c>
      <c r="H100" s="1"/>
      <c r="I100" s="1"/>
      <c r="J100" s="1">
        <f t="shared" si="50"/>
        <v>0</v>
      </c>
      <c r="K100" s="1">
        <f t="shared" si="51"/>
        <v>0</v>
      </c>
      <c r="L100" s="1"/>
      <c r="M100" s="1"/>
      <c r="N100" s="1">
        <f t="shared" si="52"/>
        <v>0</v>
      </c>
      <c r="O100" s="1" t="e">
        <f t="shared" si="53"/>
        <v>#DIV/0!</v>
      </c>
      <c r="P100" s="1" t="e">
        <f t="shared" si="53"/>
        <v>#DIV/0!</v>
      </c>
    </row>
    <row r="101" spans="1:16">
      <c r="A101" s="1" t="s">
        <v>2</v>
      </c>
      <c r="B101" s="1"/>
      <c r="C101" s="1" t="s">
        <v>88</v>
      </c>
      <c r="D101" s="1"/>
      <c r="E101" s="1">
        <f>SUM(E96:E100)</f>
        <v>100</v>
      </c>
      <c r="F101" s="1">
        <f t="shared" ref="F101:N101" si="65">SUM(F96:F100)</f>
        <v>0</v>
      </c>
      <c r="G101" s="1">
        <f t="shared" si="65"/>
        <v>100</v>
      </c>
      <c r="H101" s="1">
        <f t="shared" si="65"/>
        <v>467</v>
      </c>
      <c r="I101" s="1">
        <f t="shared" si="65"/>
        <v>0</v>
      </c>
      <c r="J101" s="1">
        <f t="shared" si="65"/>
        <v>467</v>
      </c>
      <c r="K101" s="1">
        <f t="shared" si="65"/>
        <v>567</v>
      </c>
      <c r="L101" s="1">
        <f t="shared" si="65"/>
        <v>11575.3</v>
      </c>
      <c r="M101" s="1">
        <f t="shared" si="65"/>
        <v>0</v>
      </c>
      <c r="N101" s="1">
        <f t="shared" si="65"/>
        <v>11575.3</v>
      </c>
      <c r="O101" s="1">
        <f t="shared" si="53"/>
        <v>24786.5096359743</v>
      </c>
      <c r="P101" s="1" t="e">
        <f t="shared" si="53"/>
        <v>#DIV/0!</v>
      </c>
    </row>
    <row r="102" spans="1:16">
      <c r="A102" s="1" t="s">
        <v>2</v>
      </c>
      <c r="B102" s="1" t="s">
        <v>96</v>
      </c>
      <c r="C102" s="1"/>
      <c r="D102" s="1"/>
      <c r="E102" s="1">
        <f>E101+E95+E84+E78+E75+E70+E67+E58</f>
        <v>467</v>
      </c>
      <c r="F102" s="1">
        <f t="shared" ref="F102:N102" si="66">F101+F95+F84+F78+F75+F70+F67+F58</f>
        <v>0</v>
      </c>
      <c r="G102" s="1">
        <f t="shared" si="66"/>
        <v>467</v>
      </c>
      <c r="H102" s="1">
        <f t="shared" si="66"/>
        <v>1582.2</v>
      </c>
      <c r="I102" s="1">
        <f t="shared" si="66"/>
        <v>0</v>
      </c>
      <c r="J102" s="1">
        <f t="shared" si="66"/>
        <v>1582.2</v>
      </c>
      <c r="K102" s="1">
        <f t="shared" si="66"/>
        <v>2049.1999999999998</v>
      </c>
      <c r="L102" s="1">
        <f t="shared" si="66"/>
        <v>13302.3</v>
      </c>
      <c r="M102" s="1">
        <f t="shared" si="66"/>
        <v>0</v>
      </c>
      <c r="N102" s="1">
        <f t="shared" si="66"/>
        <v>13302.3</v>
      </c>
      <c r="O102" s="1">
        <f t="shared" si="53"/>
        <v>8407.4706105422811</v>
      </c>
      <c r="P102" s="1" t="e">
        <f t="shared" si="53"/>
        <v>#DIV/0!</v>
      </c>
    </row>
    <row r="103" spans="1:16">
      <c r="A103" s="1"/>
      <c r="B103" s="1" t="s">
        <v>101</v>
      </c>
      <c r="C103" s="1"/>
      <c r="D103" s="1"/>
      <c r="E103" s="1"/>
      <c r="F103" s="1"/>
      <c r="G103" s="1"/>
      <c r="H103" s="1"/>
      <c r="I103" s="1"/>
      <c r="J103" s="1" t="s">
        <v>3</v>
      </c>
      <c r="K103" s="1"/>
      <c r="L103" s="1"/>
      <c r="M103" s="1" t="s">
        <v>29</v>
      </c>
      <c r="N103" s="1"/>
      <c r="O103" s="1"/>
      <c r="P103" s="1"/>
    </row>
    <row r="104" spans="1:16">
      <c r="A104" s="1" t="s">
        <v>3</v>
      </c>
      <c r="B104" s="1" t="s">
        <v>30</v>
      </c>
      <c r="C104" s="1"/>
      <c r="D104" s="1"/>
      <c r="E104" s="1" t="s">
        <v>31</v>
      </c>
      <c r="F104" s="1"/>
      <c r="G104" s="1"/>
      <c r="H104" s="1" t="s">
        <v>32</v>
      </c>
      <c r="I104" s="1"/>
      <c r="J104" s="1"/>
      <c r="K104" s="1" t="s">
        <v>33</v>
      </c>
      <c r="L104" s="1" t="s">
        <v>34</v>
      </c>
      <c r="M104" s="1"/>
      <c r="N104" s="1"/>
      <c r="O104" s="1" t="s">
        <v>35</v>
      </c>
      <c r="P104" s="1"/>
    </row>
    <row r="105" spans="1:16">
      <c r="A105" s="1" t="s">
        <v>3</v>
      </c>
      <c r="B105" s="1"/>
      <c r="C105" s="1"/>
      <c r="D105" s="1"/>
      <c r="E105" s="1" t="s">
        <v>36</v>
      </c>
      <c r="F105" s="1" t="s">
        <v>37</v>
      </c>
      <c r="G105" s="1" t="s">
        <v>0</v>
      </c>
      <c r="H105" s="1" t="s">
        <v>36</v>
      </c>
      <c r="I105" s="1" t="s">
        <v>37</v>
      </c>
      <c r="J105" s="1" t="s">
        <v>0</v>
      </c>
      <c r="K105" s="1"/>
      <c r="L105" s="1" t="s">
        <v>36</v>
      </c>
      <c r="M105" s="1" t="s">
        <v>37</v>
      </c>
      <c r="N105" s="1" t="s">
        <v>0</v>
      </c>
      <c r="O105" s="1" t="s">
        <v>36</v>
      </c>
      <c r="P105" s="1" t="s">
        <v>37</v>
      </c>
    </row>
    <row r="106" spans="1:16">
      <c r="A106" s="1" t="s">
        <v>3</v>
      </c>
      <c r="B106" s="1" t="s">
        <v>38</v>
      </c>
      <c r="C106" s="1" t="s">
        <v>39</v>
      </c>
      <c r="D106" s="1"/>
      <c r="E106" s="1"/>
      <c r="F106" s="1"/>
      <c r="G106" s="1">
        <v>0</v>
      </c>
      <c r="H106" s="1">
        <v>11</v>
      </c>
      <c r="I106" s="1"/>
      <c r="J106" s="1">
        <v>11</v>
      </c>
      <c r="K106" s="1">
        <v>11</v>
      </c>
      <c r="L106" s="1">
        <v>65</v>
      </c>
      <c r="M106" s="1"/>
      <c r="N106" s="1">
        <v>65</v>
      </c>
      <c r="O106" s="1">
        <v>5909.090909090909</v>
      </c>
      <c r="P106" s="1" t="e">
        <v>#DIV/0!</v>
      </c>
    </row>
    <row r="107" spans="1:16">
      <c r="A107" s="1" t="s">
        <v>3</v>
      </c>
      <c r="B107" s="1"/>
      <c r="C107" s="1" t="s">
        <v>40</v>
      </c>
      <c r="D107" s="1"/>
      <c r="E107" s="1"/>
      <c r="F107" s="1"/>
      <c r="G107" s="1">
        <v>0</v>
      </c>
      <c r="H107" s="1"/>
      <c r="I107" s="1"/>
      <c r="J107" s="1">
        <v>0</v>
      </c>
      <c r="K107" s="1">
        <v>0</v>
      </c>
      <c r="L107" s="1"/>
      <c r="M107" s="1"/>
      <c r="N107" s="1"/>
      <c r="O107" s="1" t="e">
        <v>#DIV/0!</v>
      </c>
      <c r="P107" s="1" t="e">
        <v>#DIV/0!</v>
      </c>
    </row>
    <row r="108" spans="1:16">
      <c r="A108" s="1" t="s">
        <v>3</v>
      </c>
      <c r="B108" s="1"/>
      <c r="C108" s="1" t="s">
        <v>41</v>
      </c>
      <c r="D108" s="1"/>
      <c r="E108" s="1">
        <v>34</v>
      </c>
      <c r="F108" s="1"/>
      <c r="G108" s="1">
        <v>34</v>
      </c>
      <c r="H108" s="1">
        <v>71</v>
      </c>
      <c r="I108" s="1"/>
      <c r="J108" s="1">
        <v>71</v>
      </c>
      <c r="K108" s="1">
        <v>105</v>
      </c>
      <c r="L108" s="1">
        <v>1750</v>
      </c>
      <c r="M108" s="1"/>
      <c r="N108" s="1">
        <v>1750</v>
      </c>
      <c r="O108" s="1">
        <v>24647.887323943662</v>
      </c>
      <c r="P108" s="1" t="e">
        <v>#DIV/0!</v>
      </c>
    </row>
    <row r="109" spans="1:16">
      <c r="A109" s="1" t="s">
        <v>3</v>
      </c>
      <c r="B109" s="1"/>
      <c r="C109" s="1" t="s">
        <v>42</v>
      </c>
      <c r="D109" s="1"/>
      <c r="E109" s="1">
        <v>34</v>
      </c>
      <c r="F109" s="1">
        <v>0</v>
      </c>
      <c r="G109" s="1">
        <v>34</v>
      </c>
      <c r="H109" s="1">
        <v>82</v>
      </c>
      <c r="I109" s="1">
        <v>0</v>
      </c>
      <c r="J109" s="1">
        <v>82</v>
      </c>
      <c r="K109" s="1">
        <v>116</v>
      </c>
      <c r="L109" s="1">
        <v>1815</v>
      </c>
      <c r="M109" s="1">
        <v>0</v>
      </c>
      <c r="N109" s="1">
        <v>1815</v>
      </c>
      <c r="O109" s="1">
        <v>22134.146341463413</v>
      </c>
      <c r="P109" s="1" t="e">
        <v>#DIV/0!</v>
      </c>
    </row>
    <row r="110" spans="1:16">
      <c r="A110" s="1" t="s">
        <v>3</v>
      </c>
      <c r="B110" s="1" t="s">
        <v>43</v>
      </c>
      <c r="C110" s="1" t="s">
        <v>44</v>
      </c>
      <c r="D110" s="1"/>
      <c r="E110" s="1"/>
      <c r="F110" s="1"/>
      <c r="G110" s="1">
        <v>0</v>
      </c>
      <c r="H110" s="1"/>
      <c r="I110" s="1"/>
      <c r="J110" s="1">
        <v>0</v>
      </c>
      <c r="K110" s="1">
        <v>0</v>
      </c>
      <c r="L110" s="1"/>
      <c r="M110" s="1"/>
      <c r="N110" s="1">
        <v>0</v>
      </c>
      <c r="O110" s="1" t="e">
        <v>#DIV/0!</v>
      </c>
      <c r="P110" s="1" t="e">
        <v>#DIV/0!</v>
      </c>
    </row>
    <row r="111" spans="1:16">
      <c r="A111" s="1" t="s">
        <v>3</v>
      </c>
      <c r="B111" s="1"/>
      <c r="C111" s="1" t="s">
        <v>45</v>
      </c>
      <c r="D111" s="1"/>
      <c r="E111" s="1"/>
      <c r="F111" s="1"/>
      <c r="G111" s="1">
        <v>0</v>
      </c>
      <c r="H111" s="1"/>
      <c r="I111" s="1"/>
      <c r="J111" s="1">
        <v>0</v>
      </c>
      <c r="K111" s="1">
        <v>0</v>
      </c>
      <c r="L111" s="1"/>
      <c r="M111" s="1"/>
      <c r="N111" s="1">
        <v>0</v>
      </c>
      <c r="O111" s="1" t="e">
        <v>#DIV/0!</v>
      </c>
      <c r="P111" s="1" t="e">
        <v>#DIV/0!</v>
      </c>
    </row>
    <row r="112" spans="1:16">
      <c r="A112" s="1" t="s">
        <v>3</v>
      </c>
      <c r="B112" s="1"/>
      <c r="C112" s="1" t="s">
        <v>46</v>
      </c>
      <c r="D112" s="1"/>
      <c r="E112" s="1">
        <v>1</v>
      </c>
      <c r="F112" s="1"/>
      <c r="G112" s="1">
        <v>1</v>
      </c>
      <c r="H112" s="1">
        <v>19</v>
      </c>
      <c r="I112" s="1"/>
      <c r="J112" s="1">
        <v>19</v>
      </c>
      <c r="K112" s="1">
        <v>20</v>
      </c>
      <c r="L112" s="1"/>
      <c r="M112" s="1"/>
      <c r="N112" s="1">
        <v>0</v>
      </c>
      <c r="O112" s="1">
        <v>0</v>
      </c>
      <c r="P112" s="1" t="e">
        <v>#DIV/0!</v>
      </c>
    </row>
    <row r="113" spans="1:16">
      <c r="A113" s="1" t="s">
        <v>3</v>
      </c>
      <c r="B113" s="1"/>
      <c r="C113" s="1" t="s">
        <v>47</v>
      </c>
      <c r="D113" s="1"/>
      <c r="E113" s="1"/>
      <c r="F113" s="1"/>
      <c r="G113" s="1">
        <v>0</v>
      </c>
      <c r="H113" s="1"/>
      <c r="I113" s="1"/>
      <c r="J113" s="1">
        <v>0</v>
      </c>
      <c r="K113" s="1">
        <v>0</v>
      </c>
      <c r="L113" s="1"/>
      <c r="M113" s="1"/>
      <c r="N113" s="1">
        <v>0</v>
      </c>
      <c r="O113" s="1" t="e">
        <v>#DIV/0!</v>
      </c>
      <c r="P113" s="1" t="e">
        <v>#DIV/0!</v>
      </c>
    </row>
    <row r="114" spans="1:16">
      <c r="A114" s="1" t="s">
        <v>3</v>
      </c>
      <c r="B114" s="1"/>
      <c r="C114" s="1" t="s">
        <v>48</v>
      </c>
      <c r="D114" s="1"/>
      <c r="E114" s="1">
        <v>0</v>
      </c>
      <c r="F114" s="1"/>
      <c r="G114" s="1">
        <v>0</v>
      </c>
      <c r="H114" s="1">
        <v>36</v>
      </c>
      <c r="I114" s="1"/>
      <c r="J114" s="1">
        <v>36</v>
      </c>
      <c r="K114" s="1">
        <v>36</v>
      </c>
      <c r="L114" s="1">
        <v>45</v>
      </c>
      <c r="M114" s="1"/>
      <c r="N114" s="1">
        <v>45</v>
      </c>
      <c r="O114" s="1">
        <v>1250</v>
      </c>
      <c r="P114" s="1" t="e">
        <v>#DIV/0!</v>
      </c>
    </row>
    <row r="115" spans="1:16">
      <c r="A115" s="1" t="s">
        <v>3</v>
      </c>
      <c r="B115" s="1"/>
      <c r="C115" s="1" t="s">
        <v>49</v>
      </c>
      <c r="D115" s="1"/>
      <c r="E115" s="1"/>
      <c r="F115" s="1"/>
      <c r="G115" s="1">
        <v>0</v>
      </c>
      <c r="H115" s="1"/>
      <c r="I115" s="1"/>
      <c r="J115" s="1">
        <v>0</v>
      </c>
      <c r="K115" s="1">
        <v>0</v>
      </c>
      <c r="L115" s="1"/>
      <c r="M115" s="1"/>
      <c r="N115" s="1">
        <v>0</v>
      </c>
      <c r="O115" s="1" t="e">
        <v>#DIV/0!</v>
      </c>
      <c r="P115" s="1" t="e">
        <v>#DIV/0!</v>
      </c>
    </row>
    <row r="116" spans="1:16">
      <c r="A116" s="1" t="s">
        <v>3</v>
      </c>
      <c r="B116" s="1"/>
      <c r="C116" s="1" t="s">
        <v>50</v>
      </c>
      <c r="D116" s="1"/>
      <c r="E116" s="1"/>
      <c r="F116" s="1"/>
      <c r="G116" s="1">
        <v>0</v>
      </c>
      <c r="H116" s="1">
        <v>25.5</v>
      </c>
      <c r="I116" s="1"/>
      <c r="J116" s="1">
        <v>25.5</v>
      </c>
      <c r="K116" s="1">
        <v>25.5</v>
      </c>
      <c r="L116" s="1">
        <v>12.5</v>
      </c>
      <c r="M116" s="1"/>
      <c r="N116" s="1">
        <v>12.5</v>
      </c>
      <c r="O116" s="1">
        <v>490.19607843137254</v>
      </c>
      <c r="P116" s="1" t="e">
        <v>#DIV/0!</v>
      </c>
    </row>
    <row r="117" spans="1:16">
      <c r="A117" s="1" t="s">
        <v>3</v>
      </c>
      <c r="B117" s="1"/>
      <c r="C117" s="1" t="s">
        <v>51</v>
      </c>
      <c r="D117" s="1"/>
      <c r="E117" s="1"/>
      <c r="F117" s="1"/>
      <c r="G117" s="1">
        <v>0</v>
      </c>
      <c r="H117" s="1"/>
      <c r="I117" s="1"/>
      <c r="J117" s="1">
        <v>0</v>
      </c>
      <c r="K117" s="1">
        <v>0</v>
      </c>
      <c r="L117" s="1"/>
      <c r="M117" s="1"/>
      <c r="N117" s="1">
        <v>0</v>
      </c>
      <c r="O117" s="1" t="e">
        <v>#DIV/0!</v>
      </c>
      <c r="P117" s="1" t="e">
        <v>#DIV/0!</v>
      </c>
    </row>
    <row r="118" spans="1:16">
      <c r="A118" s="1" t="s">
        <v>3</v>
      </c>
      <c r="B118" s="1"/>
      <c r="C118" s="1" t="s">
        <v>52</v>
      </c>
      <c r="D118" s="1"/>
      <c r="E118" s="1">
        <v>1</v>
      </c>
      <c r="F118" s="1">
        <v>0</v>
      </c>
      <c r="G118" s="1">
        <v>1</v>
      </c>
      <c r="H118" s="1">
        <v>80.5</v>
      </c>
      <c r="I118" s="1">
        <v>0</v>
      </c>
      <c r="J118" s="1">
        <v>80.5</v>
      </c>
      <c r="K118" s="1">
        <v>81.5</v>
      </c>
      <c r="L118" s="1">
        <v>57.5</v>
      </c>
      <c r="M118" s="1">
        <v>0</v>
      </c>
      <c r="N118" s="1">
        <v>57.5</v>
      </c>
      <c r="O118" s="1">
        <v>714.28571428571433</v>
      </c>
      <c r="P118" s="1" t="e">
        <v>#DIV/0!</v>
      </c>
    </row>
    <row r="119" spans="1:16">
      <c r="A119" s="1" t="s">
        <v>3</v>
      </c>
      <c r="B119" s="1" t="s">
        <v>53</v>
      </c>
      <c r="C119" s="1" t="s">
        <v>54</v>
      </c>
      <c r="D119" s="1"/>
      <c r="E119" s="1">
        <v>1</v>
      </c>
      <c r="F119" s="1">
        <v>1</v>
      </c>
      <c r="G119" s="1">
        <v>2</v>
      </c>
      <c r="H119" s="1">
        <v>1</v>
      </c>
      <c r="I119" s="1">
        <v>1</v>
      </c>
      <c r="J119" s="1">
        <v>2</v>
      </c>
      <c r="K119" s="1">
        <v>4</v>
      </c>
      <c r="L119" s="1">
        <v>2352</v>
      </c>
      <c r="M119" s="1"/>
      <c r="N119" s="1">
        <v>2352</v>
      </c>
      <c r="O119" s="1">
        <v>2352000</v>
      </c>
      <c r="P119" s="1">
        <v>0</v>
      </c>
    </row>
    <row r="120" spans="1:16">
      <c r="A120" s="1" t="s">
        <v>3</v>
      </c>
      <c r="B120" s="1"/>
      <c r="C120" s="1" t="s">
        <v>55</v>
      </c>
      <c r="D120" s="1"/>
      <c r="E120" s="1"/>
      <c r="F120" s="1"/>
      <c r="G120" s="1">
        <v>0</v>
      </c>
      <c r="H120" s="1"/>
      <c r="I120" s="1"/>
      <c r="J120" s="1">
        <v>0</v>
      </c>
      <c r="K120" s="1">
        <v>0</v>
      </c>
      <c r="L120" s="1"/>
      <c r="M120" s="1"/>
      <c r="N120" s="1">
        <v>0</v>
      </c>
      <c r="O120" s="1" t="e">
        <v>#DIV/0!</v>
      </c>
      <c r="P120" s="1" t="e">
        <v>#DIV/0!</v>
      </c>
    </row>
    <row r="121" spans="1:16">
      <c r="A121" s="1" t="s">
        <v>3</v>
      </c>
      <c r="B121" s="1"/>
      <c r="C121" s="1" t="s">
        <v>56</v>
      </c>
      <c r="D121" s="1"/>
      <c r="E121" s="1">
        <v>1</v>
      </c>
      <c r="F121" s="1">
        <v>1</v>
      </c>
      <c r="G121" s="1">
        <v>2</v>
      </c>
      <c r="H121" s="1">
        <v>1</v>
      </c>
      <c r="I121" s="1">
        <v>1</v>
      </c>
      <c r="J121" s="1">
        <v>2</v>
      </c>
      <c r="K121" s="1">
        <v>4</v>
      </c>
      <c r="L121" s="1">
        <v>2352</v>
      </c>
      <c r="M121" s="1">
        <v>0</v>
      </c>
      <c r="N121" s="1">
        <v>2352</v>
      </c>
      <c r="O121" s="1">
        <v>2352000</v>
      </c>
      <c r="P121" s="1">
        <v>0</v>
      </c>
    </row>
    <row r="122" spans="1:16">
      <c r="A122" s="1" t="s">
        <v>3</v>
      </c>
      <c r="B122" s="1" t="s">
        <v>57</v>
      </c>
      <c r="C122" s="1" t="s">
        <v>58</v>
      </c>
      <c r="D122" s="1"/>
      <c r="E122" s="1">
        <v>452</v>
      </c>
      <c r="F122" s="1"/>
      <c r="G122" s="1">
        <v>452</v>
      </c>
      <c r="H122" s="1">
        <v>1515</v>
      </c>
      <c r="I122" s="1"/>
      <c r="J122" s="1">
        <v>1515</v>
      </c>
      <c r="K122" s="1">
        <v>1967</v>
      </c>
      <c r="L122" s="1">
        <v>1950</v>
      </c>
      <c r="M122" s="1"/>
      <c r="N122" s="1">
        <v>1950</v>
      </c>
      <c r="O122" s="1">
        <v>1287.1287128712872</v>
      </c>
      <c r="P122" s="1" t="e">
        <v>#DIV/0!</v>
      </c>
    </row>
    <row r="123" spans="1:16">
      <c r="A123" s="1" t="s">
        <v>3</v>
      </c>
      <c r="B123" s="1"/>
      <c r="C123" s="1" t="s">
        <v>59</v>
      </c>
      <c r="D123" s="1"/>
      <c r="E123" s="1">
        <v>13</v>
      </c>
      <c r="F123" s="1"/>
      <c r="G123" s="1">
        <v>13</v>
      </c>
      <c r="H123" s="1">
        <v>307</v>
      </c>
      <c r="I123" s="1"/>
      <c r="J123" s="1">
        <v>307</v>
      </c>
      <c r="K123" s="1">
        <v>320</v>
      </c>
      <c r="L123" s="1">
        <v>165</v>
      </c>
      <c r="M123" s="1"/>
      <c r="N123" s="1">
        <v>165</v>
      </c>
      <c r="O123" s="1">
        <v>537.45928338762212</v>
      </c>
      <c r="P123" s="1" t="e">
        <v>#DIV/0!</v>
      </c>
    </row>
    <row r="124" spans="1:16">
      <c r="A124" s="1" t="s">
        <v>3</v>
      </c>
      <c r="B124" s="1"/>
      <c r="C124" s="1" t="s">
        <v>60</v>
      </c>
      <c r="D124" s="1"/>
      <c r="E124" s="1">
        <v>16</v>
      </c>
      <c r="F124" s="1"/>
      <c r="G124" s="1">
        <v>16</v>
      </c>
      <c r="H124" s="1">
        <v>107</v>
      </c>
      <c r="I124" s="1"/>
      <c r="J124" s="1">
        <v>107</v>
      </c>
      <c r="K124" s="1">
        <v>123</v>
      </c>
      <c r="L124" s="1">
        <v>102</v>
      </c>
      <c r="M124" s="1"/>
      <c r="N124" s="1">
        <v>102</v>
      </c>
      <c r="O124" s="1">
        <v>953.27102803738319</v>
      </c>
      <c r="P124" s="1" t="e">
        <v>#DIV/0!</v>
      </c>
    </row>
    <row r="125" spans="1:16">
      <c r="A125" s="1" t="s">
        <v>3</v>
      </c>
      <c r="B125" s="1"/>
      <c r="C125" s="1" t="s">
        <v>61</v>
      </c>
      <c r="D125" s="1"/>
      <c r="E125" s="1"/>
      <c r="F125" s="1"/>
      <c r="G125" s="1">
        <v>0</v>
      </c>
      <c r="H125" s="1"/>
      <c r="I125" s="1"/>
      <c r="J125" s="1">
        <v>0</v>
      </c>
      <c r="K125" s="1">
        <v>0</v>
      </c>
      <c r="L125" s="1"/>
      <c r="M125" s="1"/>
      <c r="N125" s="1">
        <v>0</v>
      </c>
      <c r="O125" s="1" t="e">
        <v>#DIV/0!</v>
      </c>
      <c r="P125" s="1" t="e">
        <v>#DIV/0!</v>
      </c>
    </row>
    <row r="126" spans="1:16">
      <c r="A126" s="1" t="s">
        <v>3</v>
      </c>
      <c r="B126" s="1"/>
      <c r="C126" s="1" t="s">
        <v>62</v>
      </c>
      <c r="D126" s="1"/>
      <c r="E126" s="1">
        <v>481</v>
      </c>
      <c r="F126" s="1">
        <v>0</v>
      </c>
      <c r="G126" s="1">
        <v>481</v>
      </c>
      <c r="H126" s="1">
        <v>1929</v>
      </c>
      <c r="I126" s="1">
        <v>0</v>
      </c>
      <c r="J126" s="1">
        <v>1929</v>
      </c>
      <c r="K126" s="1">
        <v>2410</v>
      </c>
      <c r="L126" s="1">
        <v>2217</v>
      </c>
      <c r="M126" s="1">
        <v>0</v>
      </c>
      <c r="N126" s="1">
        <v>2217</v>
      </c>
      <c r="O126" s="1">
        <v>1149.3001555209953</v>
      </c>
      <c r="P126" s="1" t="e">
        <v>#DIV/0!</v>
      </c>
    </row>
    <row r="127" spans="1:16">
      <c r="A127" s="1" t="s">
        <v>3</v>
      </c>
      <c r="B127" s="1"/>
      <c r="C127" s="1" t="s">
        <v>63</v>
      </c>
      <c r="D127" s="1"/>
      <c r="E127" s="1"/>
      <c r="F127" s="1"/>
      <c r="G127" s="1">
        <v>0</v>
      </c>
      <c r="H127" s="1"/>
      <c r="I127" s="1"/>
      <c r="J127" s="1">
        <v>0</v>
      </c>
      <c r="K127" s="1">
        <v>0</v>
      </c>
      <c r="L127" s="1"/>
      <c r="M127" s="1"/>
      <c r="N127" s="1">
        <v>0</v>
      </c>
      <c r="O127" s="1" t="e">
        <v>#DIV/0!</v>
      </c>
      <c r="P127" s="1" t="e">
        <v>#DIV/0!</v>
      </c>
    </row>
    <row r="128" spans="1:16">
      <c r="A128" s="1" t="s">
        <v>3</v>
      </c>
      <c r="B128" s="1"/>
      <c r="C128" s="1" t="s">
        <v>64</v>
      </c>
      <c r="D128" s="1"/>
      <c r="E128" s="1"/>
      <c r="F128" s="1"/>
      <c r="G128" s="1">
        <v>0</v>
      </c>
      <c r="H128" s="1"/>
      <c r="I128" s="1"/>
      <c r="J128" s="1">
        <v>0</v>
      </c>
      <c r="K128" s="1">
        <v>0</v>
      </c>
      <c r="L128" s="1"/>
      <c r="M128" s="1"/>
      <c r="N128" s="1">
        <v>0</v>
      </c>
      <c r="O128" s="1" t="e">
        <v>#DIV/0!</v>
      </c>
      <c r="P128" s="1" t="e">
        <v>#DIV/0!</v>
      </c>
    </row>
    <row r="129" spans="1:16">
      <c r="A129" s="1" t="s">
        <v>3</v>
      </c>
      <c r="B129" s="1"/>
      <c r="C129" s="1" t="s">
        <v>65</v>
      </c>
      <c r="D129" s="1"/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 t="e">
        <v>#DIV/0!</v>
      </c>
      <c r="P129" s="1" t="e">
        <v>#DIV/0!</v>
      </c>
    </row>
    <row r="130" spans="1:16">
      <c r="A130" s="1" t="s">
        <v>3</v>
      </c>
      <c r="B130" s="1" t="s">
        <v>66</v>
      </c>
      <c r="C130" s="1" t="s">
        <v>67</v>
      </c>
      <c r="D130" s="1"/>
      <c r="E130" s="1"/>
      <c r="F130" s="1"/>
      <c r="G130" s="1">
        <v>0</v>
      </c>
      <c r="H130" s="1"/>
      <c r="I130" s="1"/>
      <c r="J130" s="1">
        <v>0</v>
      </c>
      <c r="K130" s="1">
        <v>0</v>
      </c>
      <c r="L130" s="1"/>
      <c r="M130" s="1"/>
      <c r="N130" s="1">
        <v>0</v>
      </c>
      <c r="O130" s="1" t="e">
        <v>#DIV/0!</v>
      </c>
      <c r="P130" s="1" t="e">
        <v>#DIV/0!</v>
      </c>
    </row>
    <row r="131" spans="1:16">
      <c r="A131" s="1" t="s">
        <v>3</v>
      </c>
      <c r="B131" s="1"/>
      <c r="C131" s="1" t="s">
        <v>68</v>
      </c>
      <c r="D131" s="1"/>
      <c r="E131" s="1">
        <v>85</v>
      </c>
      <c r="F131" s="1"/>
      <c r="G131" s="1">
        <v>85</v>
      </c>
      <c r="H131" s="1">
        <v>1594</v>
      </c>
      <c r="I131" s="1"/>
      <c r="J131" s="1">
        <v>1594</v>
      </c>
      <c r="K131" s="1">
        <v>1679</v>
      </c>
      <c r="L131" s="1">
        <v>4000</v>
      </c>
      <c r="M131" s="1"/>
      <c r="N131" s="1">
        <v>4000</v>
      </c>
      <c r="O131" s="1">
        <v>2509.4102885821835</v>
      </c>
      <c r="P131" s="1" t="e">
        <v>#DIV/0!</v>
      </c>
    </row>
    <row r="132" spans="1:16">
      <c r="A132" s="1" t="s">
        <v>3</v>
      </c>
      <c r="B132" s="1"/>
      <c r="C132" s="1" t="s">
        <v>69</v>
      </c>
      <c r="D132" s="1"/>
      <c r="E132" s="1"/>
      <c r="F132" s="1"/>
      <c r="G132" s="1">
        <v>0</v>
      </c>
      <c r="H132" s="1"/>
      <c r="I132" s="1"/>
      <c r="J132" s="1">
        <v>0</v>
      </c>
      <c r="K132" s="1">
        <v>0</v>
      </c>
      <c r="L132" s="1"/>
      <c r="M132" s="1"/>
      <c r="N132" s="1">
        <v>0</v>
      </c>
      <c r="O132" s="1" t="e">
        <v>#DIV/0!</v>
      </c>
      <c r="P132" s="1" t="e">
        <v>#DIV/0!</v>
      </c>
    </row>
    <row r="133" spans="1:16">
      <c r="A133" s="1" t="s">
        <v>3</v>
      </c>
      <c r="B133" s="1"/>
      <c r="C133" s="1" t="s">
        <v>70</v>
      </c>
      <c r="D133" s="1"/>
      <c r="E133" s="1"/>
      <c r="F133" s="1"/>
      <c r="G133" s="1">
        <v>0</v>
      </c>
      <c r="H133" s="1"/>
      <c r="I133" s="1"/>
      <c r="J133" s="1">
        <v>0</v>
      </c>
      <c r="K133" s="1">
        <v>0</v>
      </c>
      <c r="L133" s="1"/>
      <c r="M133" s="1"/>
      <c r="N133" s="1">
        <v>0</v>
      </c>
      <c r="O133" s="1" t="e">
        <v>#DIV/0!</v>
      </c>
      <c r="P133" s="1" t="e">
        <v>#DIV/0!</v>
      </c>
    </row>
    <row r="134" spans="1:16">
      <c r="A134" s="1" t="s">
        <v>3</v>
      </c>
      <c r="B134" s="1"/>
      <c r="C134" s="1" t="s">
        <v>71</v>
      </c>
      <c r="D134" s="1"/>
      <c r="E134" s="1">
        <v>2</v>
      </c>
      <c r="F134" s="1"/>
      <c r="G134" s="1">
        <v>2</v>
      </c>
      <c r="H134" s="1">
        <v>37</v>
      </c>
      <c r="I134" s="1"/>
      <c r="J134" s="1">
        <v>37</v>
      </c>
      <c r="K134" s="1">
        <v>39</v>
      </c>
      <c r="L134" s="1">
        <v>13.5</v>
      </c>
      <c r="M134" s="1"/>
      <c r="N134" s="1">
        <v>13.5</v>
      </c>
      <c r="O134" s="1">
        <v>364.86486486486484</v>
      </c>
      <c r="P134" s="1" t="e">
        <v>#DIV/0!</v>
      </c>
    </row>
    <row r="135" spans="1:16">
      <c r="A135" s="1" t="s">
        <v>3</v>
      </c>
      <c r="B135" s="1"/>
      <c r="C135" s="1" t="s">
        <v>72</v>
      </c>
      <c r="D135" s="1"/>
      <c r="E135" s="1">
        <v>87</v>
      </c>
      <c r="F135" s="1">
        <v>0</v>
      </c>
      <c r="G135" s="1">
        <v>87</v>
      </c>
      <c r="H135" s="1">
        <v>1631</v>
      </c>
      <c r="I135" s="1">
        <v>0</v>
      </c>
      <c r="J135" s="1">
        <v>1631</v>
      </c>
      <c r="K135" s="1">
        <v>1718</v>
      </c>
      <c r="L135" s="1">
        <v>4013.5</v>
      </c>
      <c r="M135" s="1">
        <v>0</v>
      </c>
      <c r="N135" s="1">
        <v>4013.5</v>
      </c>
      <c r="O135" s="1">
        <v>2460.7602697731454</v>
      </c>
      <c r="P135" s="1" t="e">
        <v>#DIV/0!</v>
      </c>
    </row>
    <row r="136" spans="1:16">
      <c r="A136" s="1" t="s">
        <v>3</v>
      </c>
      <c r="B136" s="1" t="s">
        <v>73</v>
      </c>
      <c r="C136" s="1" t="s">
        <v>74</v>
      </c>
      <c r="D136" s="1" t="s">
        <v>75</v>
      </c>
      <c r="E136" s="1"/>
      <c r="F136" s="1"/>
      <c r="G136" s="1">
        <v>0</v>
      </c>
      <c r="H136" s="1"/>
      <c r="I136" s="1"/>
      <c r="J136" s="1">
        <v>0</v>
      </c>
      <c r="K136" s="1">
        <v>0</v>
      </c>
      <c r="L136" s="1"/>
      <c r="M136" s="1"/>
      <c r="N136" s="1">
        <v>0</v>
      </c>
      <c r="O136" s="1" t="e">
        <v>#DIV/0!</v>
      </c>
      <c r="P136" s="1" t="e">
        <v>#DIV/0!</v>
      </c>
    </row>
    <row r="137" spans="1:16">
      <c r="A137" s="1" t="s">
        <v>3</v>
      </c>
      <c r="B137" s="1"/>
      <c r="C137" s="1"/>
      <c r="D137" s="1" t="s">
        <v>25</v>
      </c>
      <c r="E137" s="1"/>
      <c r="F137" s="1"/>
      <c r="G137" s="1">
        <v>0</v>
      </c>
      <c r="H137" s="1"/>
      <c r="I137" s="1"/>
      <c r="J137" s="1">
        <v>0</v>
      </c>
      <c r="K137" s="1">
        <v>0</v>
      </c>
      <c r="L137" s="1"/>
      <c r="M137" s="1"/>
      <c r="N137" s="1">
        <v>0</v>
      </c>
      <c r="O137" s="1" t="e">
        <v>#DIV/0!</v>
      </c>
      <c r="P137" s="1" t="e">
        <v>#DIV/0!</v>
      </c>
    </row>
    <row r="138" spans="1:16">
      <c r="A138" s="1" t="s">
        <v>3</v>
      </c>
      <c r="B138" s="1"/>
      <c r="C138" s="1"/>
      <c r="D138" s="1" t="s">
        <v>26</v>
      </c>
      <c r="E138" s="1"/>
      <c r="F138" s="1"/>
      <c r="G138" s="1">
        <v>0</v>
      </c>
      <c r="H138" s="1"/>
      <c r="I138" s="1"/>
      <c r="J138" s="1">
        <v>0</v>
      </c>
      <c r="K138" s="1">
        <v>0</v>
      </c>
      <c r="L138" s="1"/>
      <c r="M138" s="1"/>
      <c r="N138" s="1">
        <v>0</v>
      </c>
      <c r="O138" s="1" t="e">
        <v>#DIV/0!</v>
      </c>
      <c r="P138" s="1" t="e">
        <v>#DIV/0!</v>
      </c>
    </row>
    <row r="139" spans="1:16">
      <c r="A139" s="1" t="s">
        <v>3</v>
      </c>
      <c r="B139" s="1"/>
      <c r="C139" s="1"/>
      <c r="D139" s="1" t="s">
        <v>27</v>
      </c>
      <c r="E139" s="1"/>
      <c r="F139" s="1"/>
      <c r="G139" s="1">
        <v>0</v>
      </c>
      <c r="H139" s="1"/>
      <c r="I139" s="1"/>
      <c r="J139" s="1">
        <v>0</v>
      </c>
      <c r="K139" s="1">
        <v>0</v>
      </c>
      <c r="L139" s="1"/>
      <c r="M139" s="1"/>
      <c r="N139" s="1">
        <v>0</v>
      </c>
      <c r="O139" s="1" t="e">
        <v>#DIV/0!</v>
      </c>
      <c r="P139" s="1" t="e">
        <v>#DIV/0!</v>
      </c>
    </row>
    <row r="140" spans="1:16">
      <c r="A140" s="1" t="s">
        <v>3</v>
      </c>
      <c r="B140" s="1"/>
      <c r="C140" s="1"/>
      <c r="D140" s="1" t="s">
        <v>28</v>
      </c>
      <c r="E140" s="1"/>
      <c r="F140" s="1"/>
      <c r="G140" s="1">
        <v>0</v>
      </c>
      <c r="H140" s="1">
        <v>0.06</v>
      </c>
      <c r="I140" s="1">
        <v>0.1</v>
      </c>
      <c r="J140" s="1">
        <v>0.16</v>
      </c>
      <c r="K140" s="1">
        <v>0.16</v>
      </c>
      <c r="L140" s="1">
        <v>2</v>
      </c>
      <c r="M140" s="1"/>
      <c r="N140" s="1">
        <v>2</v>
      </c>
      <c r="O140" s="1">
        <v>33333.333333333336</v>
      </c>
      <c r="P140" s="1" t="e">
        <v>#DIV/0!</v>
      </c>
    </row>
    <row r="141" spans="1:16">
      <c r="A141" s="1" t="s">
        <v>3</v>
      </c>
      <c r="B141" s="1"/>
      <c r="C141" s="1"/>
      <c r="D141" s="1" t="s">
        <v>76</v>
      </c>
      <c r="E141" s="1">
        <v>0</v>
      </c>
      <c r="F141" s="1">
        <v>0</v>
      </c>
      <c r="G141" s="1">
        <v>0</v>
      </c>
      <c r="H141" s="1">
        <v>0.06</v>
      </c>
      <c r="I141" s="1">
        <v>0.1</v>
      </c>
      <c r="J141" s="1">
        <v>0.16</v>
      </c>
      <c r="K141" s="1">
        <v>0.16</v>
      </c>
      <c r="L141" s="1">
        <v>2</v>
      </c>
      <c r="M141" s="1">
        <v>0</v>
      </c>
      <c r="N141" s="1">
        <v>2</v>
      </c>
      <c r="O141" s="1">
        <v>33333.333333333336</v>
      </c>
      <c r="P141" s="1" t="e">
        <v>#DIV/0!</v>
      </c>
    </row>
    <row r="142" spans="1:16">
      <c r="A142" s="1" t="s">
        <v>3</v>
      </c>
      <c r="B142" s="1"/>
      <c r="C142" s="1" t="s">
        <v>77</v>
      </c>
      <c r="D142" s="1" t="s">
        <v>24</v>
      </c>
      <c r="E142" s="1"/>
      <c r="F142" s="1"/>
      <c r="G142" s="1">
        <v>0</v>
      </c>
      <c r="H142" s="1"/>
      <c r="I142" s="1"/>
      <c r="J142" s="1">
        <v>0</v>
      </c>
      <c r="K142" s="1">
        <v>0</v>
      </c>
      <c r="L142" s="1"/>
      <c r="M142" s="1"/>
      <c r="N142" s="1">
        <v>0</v>
      </c>
      <c r="O142" s="1" t="e">
        <v>#DIV/0!</v>
      </c>
      <c r="P142" s="1" t="e">
        <v>#DIV/0!</v>
      </c>
    </row>
    <row r="143" spans="1:16">
      <c r="A143" s="1" t="s">
        <v>3</v>
      </c>
      <c r="B143" s="1"/>
      <c r="C143" s="1"/>
      <c r="D143" s="1" t="s">
        <v>78</v>
      </c>
      <c r="E143" s="1"/>
      <c r="F143" s="1"/>
      <c r="G143" s="1">
        <v>0</v>
      </c>
      <c r="H143" s="1"/>
      <c r="I143" s="1"/>
      <c r="J143" s="1">
        <v>0</v>
      </c>
      <c r="K143" s="1">
        <v>0</v>
      </c>
      <c r="L143" s="1"/>
      <c r="M143" s="1"/>
      <c r="N143" s="1">
        <v>0</v>
      </c>
      <c r="O143" s="1" t="e">
        <v>#DIV/0!</v>
      </c>
      <c r="P143" s="1" t="e">
        <v>#DIV/0!</v>
      </c>
    </row>
    <row r="144" spans="1:16">
      <c r="A144" s="1" t="s">
        <v>3</v>
      </c>
      <c r="B144" s="1"/>
      <c r="C144" s="1"/>
      <c r="D144" s="1" t="s">
        <v>79</v>
      </c>
      <c r="E144" s="1"/>
      <c r="F144" s="1"/>
      <c r="G144" s="1">
        <v>0</v>
      </c>
      <c r="H144" s="1"/>
      <c r="I144" s="1"/>
      <c r="J144" s="1">
        <v>0</v>
      </c>
      <c r="K144" s="1">
        <v>0</v>
      </c>
      <c r="L144" s="1"/>
      <c r="M144" s="1"/>
      <c r="N144" s="1">
        <v>0</v>
      </c>
      <c r="O144" s="1" t="e">
        <v>#DIV/0!</v>
      </c>
      <c r="P144" s="1" t="e">
        <v>#DIV/0!</v>
      </c>
    </row>
    <row r="145" spans="1:16">
      <c r="A145" s="1" t="s">
        <v>3</v>
      </c>
      <c r="B145" s="1"/>
      <c r="C145" s="1"/>
      <c r="D145" s="1" t="s">
        <v>80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 t="e">
        <v>#DIV/0!</v>
      </c>
      <c r="P145" s="1" t="e">
        <v>#DIV/0!</v>
      </c>
    </row>
    <row r="146" spans="1:16">
      <c r="A146" s="1" t="s">
        <v>3</v>
      </c>
      <c r="B146" s="1"/>
      <c r="C146" s="1" t="s">
        <v>81</v>
      </c>
      <c r="D146" s="1"/>
      <c r="E146" s="1">
        <v>0</v>
      </c>
      <c r="F146" s="1">
        <v>0</v>
      </c>
      <c r="G146" s="1">
        <v>0</v>
      </c>
      <c r="H146" s="1">
        <v>0.06</v>
      </c>
      <c r="I146" s="1">
        <v>0.1</v>
      </c>
      <c r="J146" s="1">
        <v>0.16</v>
      </c>
      <c r="K146" s="1">
        <v>0.16</v>
      </c>
      <c r="L146" s="1">
        <v>2</v>
      </c>
      <c r="M146" s="1">
        <v>0</v>
      </c>
      <c r="N146" s="1">
        <v>2</v>
      </c>
      <c r="O146" s="1">
        <v>33333.333333333336</v>
      </c>
      <c r="P146" s="1" t="e">
        <v>#DIV/0!</v>
      </c>
    </row>
    <row r="147" spans="1:16">
      <c r="A147" s="1" t="s">
        <v>3</v>
      </c>
      <c r="B147" s="1"/>
      <c r="C147" s="1" t="s">
        <v>83</v>
      </c>
      <c r="D147" s="1"/>
      <c r="E147" s="1">
        <v>6</v>
      </c>
      <c r="F147" s="1"/>
      <c r="G147" s="1">
        <v>6</v>
      </c>
      <c r="H147" s="1">
        <v>69</v>
      </c>
      <c r="I147" s="1"/>
      <c r="J147" s="1">
        <v>69</v>
      </c>
      <c r="K147" s="1">
        <v>75</v>
      </c>
      <c r="L147" s="1">
        <v>0.375</v>
      </c>
      <c r="M147" s="1"/>
      <c r="N147" s="1">
        <v>0.38</v>
      </c>
      <c r="O147" s="1">
        <v>5.4347826086956523</v>
      </c>
      <c r="P147" s="1" t="e">
        <v>#DIV/0!</v>
      </c>
    </row>
    <row r="148" spans="1:16">
      <c r="A148" s="1" t="s">
        <v>3</v>
      </c>
      <c r="B148" s="1"/>
      <c r="C148" s="1" t="s">
        <v>84</v>
      </c>
      <c r="D148" s="1"/>
      <c r="E148" s="1">
        <v>11</v>
      </c>
      <c r="F148" s="1"/>
      <c r="G148" s="1">
        <v>11</v>
      </c>
      <c r="H148" s="1">
        <v>7</v>
      </c>
      <c r="I148" s="1"/>
      <c r="J148" s="1">
        <v>7</v>
      </c>
      <c r="K148" s="1">
        <v>18</v>
      </c>
      <c r="L148" s="1">
        <v>21</v>
      </c>
      <c r="M148" s="1"/>
      <c r="N148" s="1">
        <v>21</v>
      </c>
      <c r="O148" s="1">
        <v>3000</v>
      </c>
      <c r="P148" s="1" t="e">
        <v>#DIV/0!</v>
      </c>
    </row>
    <row r="149" spans="1:16">
      <c r="A149" s="1" t="s">
        <v>3</v>
      </c>
      <c r="B149" s="1"/>
      <c r="C149" s="1" t="s">
        <v>85</v>
      </c>
      <c r="D149" s="1"/>
      <c r="E149" s="1">
        <v>5</v>
      </c>
      <c r="F149" s="1"/>
      <c r="G149" s="1">
        <v>5</v>
      </c>
      <c r="H149" s="1">
        <v>146</v>
      </c>
      <c r="I149" s="1"/>
      <c r="J149" s="1">
        <v>146</v>
      </c>
      <c r="K149" s="1">
        <v>151</v>
      </c>
      <c r="L149" s="1">
        <v>375</v>
      </c>
      <c r="M149" s="1"/>
      <c r="N149" s="1">
        <v>375</v>
      </c>
      <c r="O149" s="1">
        <v>2568.4931506849312</v>
      </c>
      <c r="P149" s="1" t="e">
        <v>#DIV/0!</v>
      </c>
    </row>
    <row r="150" spans="1:16">
      <c r="A150" s="1" t="s">
        <v>3</v>
      </c>
      <c r="B150" s="1"/>
      <c r="C150" s="1" t="s">
        <v>86</v>
      </c>
      <c r="D150" s="1"/>
      <c r="E150" s="1"/>
      <c r="F150" s="1"/>
      <c r="G150" s="1">
        <v>0</v>
      </c>
      <c r="H150" s="1">
        <v>90</v>
      </c>
      <c r="I150" s="1"/>
      <c r="J150" s="1">
        <v>90</v>
      </c>
      <c r="K150" s="1">
        <v>90</v>
      </c>
      <c r="L150" s="1">
        <v>832</v>
      </c>
      <c r="M150" s="1"/>
      <c r="N150" s="1">
        <v>832</v>
      </c>
      <c r="O150" s="1">
        <v>9244.4444444444434</v>
      </c>
      <c r="P150" s="1" t="e">
        <v>#DIV/0!</v>
      </c>
    </row>
    <row r="151" spans="1:16">
      <c r="A151" s="1" t="s">
        <v>3</v>
      </c>
      <c r="B151" s="1"/>
      <c r="C151" s="1" t="s">
        <v>87</v>
      </c>
      <c r="D151" s="1"/>
      <c r="E151" s="1"/>
      <c r="F151" s="1"/>
      <c r="G151" s="1">
        <v>0</v>
      </c>
      <c r="H151" s="1"/>
      <c r="I151" s="1"/>
      <c r="J151" s="1">
        <v>0</v>
      </c>
      <c r="K151" s="1">
        <v>0</v>
      </c>
      <c r="L151" s="1"/>
      <c r="M151" s="1"/>
      <c r="N151" s="1">
        <v>0</v>
      </c>
      <c r="O151" s="1" t="e">
        <v>#DIV/0!</v>
      </c>
      <c r="P151" s="1" t="e">
        <v>#DIV/0!</v>
      </c>
    </row>
    <row r="152" spans="1:16">
      <c r="A152" s="1" t="s">
        <v>3</v>
      </c>
      <c r="B152" s="1"/>
      <c r="C152" s="1" t="s">
        <v>88</v>
      </c>
      <c r="D152" s="1"/>
      <c r="E152" s="1">
        <v>22</v>
      </c>
      <c r="F152" s="1">
        <v>0</v>
      </c>
      <c r="G152" s="1">
        <v>22</v>
      </c>
      <c r="H152" s="1">
        <v>312</v>
      </c>
      <c r="I152" s="1">
        <v>0</v>
      </c>
      <c r="J152" s="1">
        <v>312</v>
      </c>
      <c r="K152" s="1">
        <v>334</v>
      </c>
      <c r="L152" s="1">
        <v>1228.375</v>
      </c>
      <c r="M152" s="1">
        <v>0</v>
      </c>
      <c r="N152" s="1">
        <v>1228.3800000000001</v>
      </c>
      <c r="O152" s="1">
        <v>3937.0993589743589</v>
      </c>
      <c r="P152" s="1" t="e">
        <v>#DIV/0!</v>
      </c>
    </row>
    <row r="153" spans="1:16">
      <c r="A153" s="1" t="s">
        <v>3</v>
      </c>
      <c r="B153" s="1" t="s">
        <v>89</v>
      </c>
      <c r="C153" s="1"/>
      <c r="D153" s="1"/>
      <c r="E153" s="1">
        <v>626</v>
      </c>
      <c r="F153" s="1">
        <v>1</v>
      </c>
      <c r="G153" s="1">
        <v>627</v>
      </c>
      <c r="H153" s="1">
        <v>4035.56</v>
      </c>
      <c r="I153" s="1">
        <v>1.1000000000000001</v>
      </c>
      <c r="J153" s="1">
        <v>4036.66</v>
      </c>
      <c r="K153" s="1">
        <v>4663.66</v>
      </c>
      <c r="L153" s="1">
        <v>11685.375</v>
      </c>
      <c r="M153" s="1">
        <v>0</v>
      </c>
      <c r="N153" s="1">
        <v>11685.380000000001</v>
      </c>
      <c r="O153" s="1">
        <v>2895.6018495574344</v>
      </c>
      <c r="P153" s="1">
        <v>0</v>
      </c>
    </row>
    <row r="154" spans="1:16">
      <c r="A154" s="1"/>
      <c r="B154" s="1" t="s">
        <v>102</v>
      </c>
      <c r="C154" s="1"/>
      <c r="D154" s="1"/>
      <c r="E154" s="1"/>
      <c r="F154" s="1"/>
      <c r="G154" s="1"/>
      <c r="H154" s="1"/>
      <c r="I154" s="1"/>
      <c r="J154" s="1" t="s">
        <v>4</v>
      </c>
      <c r="K154" s="1"/>
      <c r="L154" s="1"/>
      <c r="M154" s="1" t="s">
        <v>29</v>
      </c>
      <c r="N154" s="1"/>
      <c r="O154" s="1"/>
      <c r="P154" s="1"/>
    </row>
    <row r="155" spans="1:16">
      <c r="A155" s="1" t="s">
        <v>4</v>
      </c>
      <c r="B155" s="1" t="s">
        <v>30</v>
      </c>
      <c r="C155" s="1"/>
      <c r="D155" s="1"/>
      <c r="E155" s="1" t="s">
        <v>31</v>
      </c>
      <c r="F155" s="1"/>
      <c r="G155" s="1"/>
      <c r="H155" s="1" t="s">
        <v>32</v>
      </c>
      <c r="I155" s="1"/>
      <c r="J155" s="1"/>
      <c r="K155" s="1" t="s">
        <v>33</v>
      </c>
      <c r="L155" s="1" t="s">
        <v>34</v>
      </c>
      <c r="M155" s="1"/>
      <c r="N155" s="1"/>
      <c r="O155" s="1" t="s">
        <v>35</v>
      </c>
      <c r="P155" s="1"/>
    </row>
    <row r="156" spans="1:16">
      <c r="A156" s="1" t="s">
        <v>4</v>
      </c>
      <c r="B156" s="1"/>
      <c r="C156" s="1"/>
      <c r="D156" s="1"/>
      <c r="E156" s="1" t="s">
        <v>36</v>
      </c>
      <c r="F156" s="1" t="s">
        <v>37</v>
      </c>
      <c r="G156" s="1" t="s">
        <v>0</v>
      </c>
      <c r="H156" s="1" t="s">
        <v>36</v>
      </c>
      <c r="I156" s="1" t="s">
        <v>37</v>
      </c>
      <c r="J156" s="1" t="s">
        <v>0</v>
      </c>
      <c r="K156" s="1"/>
      <c r="L156" s="1" t="s">
        <v>36</v>
      </c>
      <c r="M156" s="1" t="s">
        <v>37</v>
      </c>
      <c r="N156" s="1" t="s">
        <v>0</v>
      </c>
      <c r="O156" s="1" t="s">
        <v>36</v>
      </c>
      <c r="P156" s="1" t="s">
        <v>37</v>
      </c>
    </row>
    <row r="157" spans="1:16">
      <c r="A157" s="1" t="s">
        <v>4</v>
      </c>
      <c r="B157" s="1" t="s">
        <v>38</v>
      </c>
      <c r="C157" s="1" t="s">
        <v>39</v>
      </c>
      <c r="D157" s="1"/>
      <c r="E157" s="1">
        <v>0</v>
      </c>
      <c r="F157" s="1"/>
      <c r="G157" s="1">
        <f>SUM(E157:F157)</f>
        <v>0</v>
      </c>
      <c r="H157" s="1">
        <v>43</v>
      </c>
      <c r="I157" s="1"/>
      <c r="J157" s="1">
        <f>SUM(H157:I157)</f>
        <v>43</v>
      </c>
      <c r="K157" s="1">
        <f>J157+G157</f>
        <v>43</v>
      </c>
      <c r="L157" s="1"/>
      <c r="M157" s="1"/>
      <c r="N157" s="1">
        <f>SUM(L157:M157)</f>
        <v>0</v>
      </c>
      <c r="O157" s="1">
        <f>L157/H157*1000</f>
        <v>0</v>
      </c>
      <c r="P157" s="1" t="e">
        <f>M157/I157*1000</f>
        <v>#DIV/0!</v>
      </c>
    </row>
    <row r="158" spans="1:16">
      <c r="A158" s="1" t="s">
        <v>4</v>
      </c>
      <c r="B158" s="1"/>
      <c r="C158" s="1" t="s">
        <v>40</v>
      </c>
      <c r="D158" s="1"/>
      <c r="E158" s="1">
        <v>0</v>
      </c>
      <c r="F158" s="1"/>
      <c r="G158" s="1">
        <f t="shared" ref="G158:G202" si="67">SUM(E158:F158)</f>
        <v>0</v>
      </c>
      <c r="H158" s="1">
        <v>29</v>
      </c>
      <c r="I158" s="1"/>
      <c r="J158" s="1">
        <f t="shared" ref="J158:J202" si="68">SUM(H158:I158)</f>
        <v>29</v>
      </c>
      <c r="K158" s="1">
        <f t="shared" ref="K158:K202" si="69">J158+G158</f>
        <v>29</v>
      </c>
      <c r="L158" s="1">
        <v>15</v>
      </c>
      <c r="M158" s="1"/>
      <c r="N158" s="1">
        <f t="shared" ref="N158:N202" si="70">SUM(L158:M158)</f>
        <v>15</v>
      </c>
      <c r="O158" s="1">
        <f t="shared" ref="O158:P204" si="71">L158/H158*1000</f>
        <v>517.24137931034488</v>
      </c>
      <c r="P158" s="1" t="e">
        <f t="shared" si="71"/>
        <v>#DIV/0!</v>
      </c>
    </row>
    <row r="159" spans="1:16">
      <c r="A159" s="1" t="s">
        <v>4</v>
      </c>
      <c r="B159" s="1"/>
      <c r="C159" s="1" t="s">
        <v>41</v>
      </c>
      <c r="D159" s="1"/>
      <c r="E159" s="1">
        <v>9</v>
      </c>
      <c r="F159" s="1"/>
      <c r="G159" s="1">
        <f t="shared" si="67"/>
        <v>9</v>
      </c>
      <c r="H159" s="1">
        <v>55</v>
      </c>
      <c r="I159" s="1"/>
      <c r="J159" s="1">
        <f t="shared" si="68"/>
        <v>55</v>
      </c>
      <c r="K159" s="1">
        <f t="shared" si="69"/>
        <v>64</v>
      </c>
      <c r="L159" s="1">
        <v>20</v>
      </c>
      <c r="M159" s="1"/>
      <c r="N159" s="1">
        <f t="shared" si="70"/>
        <v>20</v>
      </c>
      <c r="O159" s="1">
        <f t="shared" si="71"/>
        <v>363.63636363636363</v>
      </c>
      <c r="P159" s="1" t="e">
        <f t="shared" si="71"/>
        <v>#DIV/0!</v>
      </c>
    </row>
    <row r="160" spans="1:16">
      <c r="A160" s="1" t="s">
        <v>4</v>
      </c>
      <c r="B160" s="1"/>
      <c r="C160" s="1" t="s">
        <v>42</v>
      </c>
      <c r="D160" s="1"/>
      <c r="E160" s="1">
        <f>SUM(E157:E159)</f>
        <v>9</v>
      </c>
      <c r="F160" s="1">
        <f t="shared" ref="F160:N160" si="72">SUM(F157:F159)</f>
        <v>0</v>
      </c>
      <c r="G160" s="1">
        <f t="shared" si="72"/>
        <v>9</v>
      </c>
      <c r="H160" s="1">
        <f t="shared" si="72"/>
        <v>127</v>
      </c>
      <c r="I160" s="1">
        <f t="shared" si="72"/>
        <v>0</v>
      </c>
      <c r="J160" s="1">
        <f t="shared" si="72"/>
        <v>127</v>
      </c>
      <c r="K160" s="1">
        <f t="shared" si="72"/>
        <v>136</v>
      </c>
      <c r="L160" s="1">
        <f t="shared" si="72"/>
        <v>35</v>
      </c>
      <c r="M160" s="1">
        <f t="shared" si="72"/>
        <v>0</v>
      </c>
      <c r="N160" s="1">
        <f t="shared" si="72"/>
        <v>35</v>
      </c>
      <c r="O160" s="1">
        <f t="shared" si="71"/>
        <v>275.5905511811024</v>
      </c>
      <c r="P160" s="1" t="e">
        <f t="shared" si="71"/>
        <v>#DIV/0!</v>
      </c>
    </row>
    <row r="161" spans="1:16">
      <c r="A161" s="1" t="s">
        <v>4</v>
      </c>
      <c r="B161" s="1" t="s">
        <v>43</v>
      </c>
      <c r="C161" s="1" t="s">
        <v>44</v>
      </c>
      <c r="D161" s="1"/>
      <c r="E161" s="1">
        <v>5</v>
      </c>
      <c r="F161" s="1"/>
      <c r="G161" s="1">
        <f t="shared" si="67"/>
        <v>5</v>
      </c>
      <c r="H161" s="1">
        <v>62</v>
      </c>
      <c r="I161" s="1"/>
      <c r="J161" s="1">
        <f t="shared" si="68"/>
        <v>62</v>
      </c>
      <c r="K161" s="1">
        <f t="shared" si="69"/>
        <v>67</v>
      </c>
      <c r="L161" s="1">
        <v>30</v>
      </c>
      <c r="M161" s="1"/>
      <c r="N161" s="1">
        <f t="shared" si="70"/>
        <v>30</v>
      </c>
      <c r="O161" s="1">
        <f t="shared" si="71"/>
        <v>483.87096774193549</v>
      </c>
      <c r="P161" s="1" t="e">
        <f t="shared" si="71"/>
        <v>#DIV/0!</v>
      </c>
    </row>
    <row r="162" spans="1:16">
      <c r="A162" s="1" t="s">
        <v>4</v>
      </c>
      <c r="B162" s="1"/>
      <c r="C162" s="1" t="s">
        <v>45</v>
      </c>
      <c r="D162" s="1"/>
      <c r="E162" s="1">
        <v>9</v>
      </c>
      <c r="F162" s="1"/>
      <c r="G162" s="1">
        <f t="shared" si="67"/>
        <v>9</v>
      </c>
      <c r="H162" s="1">
        <v>129</v>
      </c>
      <c r="I162" s="1"/>
      <c r="J162" s="1">
        <f t="shared" si="68"/>
        <v>129</v>
      </c>
      <c r="K162" s="1">
        <f t="shared" si="69"/>
        <v>138</v>
      </c>
      <c r="L162" s="1">
        <v>12</v>
      </c>
      <c r="M162" s="1"/>
      <c r="N162" s="1">
        <f t="shared" si="70"/>
        <v>12</v>
      </c>
      <c r="O162" s="1">
        <f t="shared" si="71"/>
        <v>93.023255813953483</v>
      </c>
      <c r="P162" s="1" t="e">
        <f t="shared" si="71"/>
        <v>#DIV/0!</v>
      </c>
    </row>
    <row r="163" spans="1:16">
      <c r="A163" s="1" t="s">
        <v>4</v>
      </c>
      <c r="B163" s="1"/>
      <c r="C163" s="1" t="s">
        <v>46</v>
      </c>
      <c r="D163" s="1"/>
      <c r="E163" s="1">
        <v>0</v>
      </c>
      <c r="F163" s="1"/>
      <c r="G163" s="1">
        <f t="shared" si="67"/>
        <v>0</v>
      </c>
      <c r="H163" s="1">
        <v>20</v>
      </c>
      <c r="I163" s="1"/>
      <c r="J163" s="1">
        <f t="shared" si="68"/>
        <v>20</v>
      </c>
      <c r="K163" s="1">
        <f t="shared" si="69"/>
        <v>20</v>
      </c>
      <c r="L163" s="1">
        <v>40</v>
      </c>
      <c r="M163" s="1"/>
      <c r="N163" s="1">
        <f t="shared" si="70"/>
        <v>40</v>
      </c>
      <c r="O163" s="1">
        <f t="shared" si="71"/>
        <v>2000</v>
      </c>
      <c r="P163" s="1" t="e">
        <f t="shared" si="71"/>
        <v>#DIV/0!</v>
      </c>
    </row>
    <row r="164" spans="1:16">
      <c r="A164" s="1" t="s">
        <v>4</v>
      </c>
      <c r="B164" s="1"/>
      <c r="C164" s="1" t="s">
        <v>47</v>
      </c>
      <c r="D164" s="1"/>
      <c r="E164" s="1">
        <v>1</v>
      </c>
      <c r="F164" s="1"/>
      <c r="G164" s="1">
        <f t="shared" si="67"/>
        <v>1</v>
      </c>
      <c r="H164" s="1">
        <v>33</v>
      </c>
      <c r="I164" s="1"/>
      <c r="J164" s="1">
        <f t="shared" si="68"/>
        <v>33</v>
      </c>
      <c r="K164" s="1">
        <f t="shared" si="69"/>
        <v>34</v>
      </c>
      <c r="L164" s="1">
        <v>63</v>
      </c>
      <c r="M164" s="1"/>
      <c r="N164" s="1">
        <f t="shared" si="70"/>
        <v>63</v>
      </c>
      <c r="O164" s="1">
        <f t="shared" si="71"/>
        <v>1909.0909090909092</v>
      </c>
      <c r="P164" s="1" t="e">
        <f t="shared" si="71"/>
        <v>#DIV/0!</v>
      </c>
    </row>
    <row r="165" spans="1:16">
      <c r="A165" s="1" t="s">
        <v>4</v>
      </c>
      <c r="B165" s="1"/>
      <c r="C165" s="1" t="s">
        <v>48</v>
      </c>
      <c r="D165" s="1"/>
      <c r="E165" s="1">
        <v>6</v>
      </c>
      <c r="F165" s="1"/>
      <c r="G165" s="1">
        <f t="shared" si="67"/>
        <v>6</v>
      </c>
      <c r="H165" s="1">
        <v>38</v>
      </c>
      <c r="I165" s="1"/>
      <c r="J165" s="1">
        <f t="shared" si="68"/>
        <v>38</v>
      </c>
      <c r="K165" s="1">
        <f t="shared" si="69"/>
        <v>44</v>
      </c>
      <c r="L165" s="1">
        <v>285</v>
      </c>
      <c r="M165" s="1"/>
      <c r="N165" s="1">
        <f t="shared" si="70"/>
        <v>285</v>
      </c>
      <c r="O165" s="1">
        <f t="shared" si="71"/>
        <v>7500</v>
      </c>
      <c r="P165" s="1" t="e">
        <f t="shared" si="71"/>
        <v>#DIV/0!</v>
      </c>
    </row>
    <row r="166" spans="1:16">
      <c r="A166" s="1" t="s">
        <v>4</v>
      </c>
      <c r="B166" s="1"/>
      <c r="C166" s="1" t="s">
        <v>49</v>
      </c>
      <c r="D166" s="1"/>
      <c r="E166" s="1"/>
      <c r="F166" s="1"/>
      <c r="G166" s="1">
        <f t="shared" si="67"/>
        <v>0</v>
      </c>
      <c r="H166" s="1"/>
      <c r="I166" s="1"/>
      <c r="J166" s="1">
        <f t="shared" si="68"/>
        <v>0</v>
      </c>
      <c r="K166" s="1">
        <f t="shared" si="69"/>
        <v>0</v>
      </c>
      <c r="L166" s="1"/>
      <c r="M166" s="1"/>
      <c r="N166" s="1">
        <f t="shared" si="70"/>
        <v>0</v>
      </c>
      <c r="O166" s="1" t="e">
        <f t="shared" si="71"/>
        <v>#DIV/0!</v>
      </c>
      <c r="P166" s="1" t="e">
        <f t="shared" si="71"/>
        <v>#DIV/0!</v>
      </c>
    </row>
    <row r="167" spans="1:16">
      <c r="A167" s="1" t="s">
        <v>4</v>
      </c>
      <c r="B167" s="1"/>
      <c r="C167" s="1" t="s">
        <v>50</v>
      </c>
      <c r="D167" s="1"/>
      <c r="E167" s="1">
        <v>17</v>
      </c>
      <c r="F167" s="1"/>
      <c r="G167" s="1">
        <f t="shared" si="67"/>
        <v>17</v>
      </c>
      <c r="H167" s="1">
        <v>123</v>
      </c>
      <c r="I167" s="1"/>
      <c r="J167" s="1">
        <f t="shared" si="68"/>
        <v>123</v>
      </c>
      <c r="K167" s="1">
        <f t="shared" si="69"/>
        <v>140</v>
      </c>
      <c r="L167" s="1">
        <v>1560</v>
      </c>
      <c r="M167" s="1"/>
      <c r="N167" s="1">
        <f t="shared" si="70"/>
        <v>1560</v>
      </c>
      <c r="O167" s="1">
        <f t="shared" si="71"/>
        <v>12682.926829268294</v>
      </c>
      <c r="P167" s="1" t="e">
        <f t="shared" si="71"/>
        <v>#DIV/0!</v>
      </c>
    </row>
    <row r="168" spans="1:16">
      <c r="A168" s="1" t="s">
        <v>4</v>
      </c>
      <c r="B168" s="1"/>
      <c r="C168" s="1" t="s">
        <v>51</v>
      </c>
      <c r="D168" s="1"/>
      <c r="E168" s="1">
        <v>0</v>
      </c>
      <c r="F168" s="1"/>
      <c r="G168" s="1">
        <f t="shared" si="67"/>
        <v>0</v>
      </c>
      <c r="H168" s="1">
        <v>2</v>
      </c>
      <c r="I168" s="1"/>
      <c r="J168" s="1">
        <f t="shared" si="68"/>
        <v>2</v>
      </c>
      <c r="K168" s="1">
        <f t="shared" si="69"/>
        <v>2</v>
      </c>
      <c r="L168" s="1">
        <v>45</v>
      </c>
      <c r="M168" s="1"/>
      <c r="N168" s="1">
        <f t="shared" si="70"/>
        <v>45</v>
      </c>
      <c r="O168" s="1">
        <f t="shared" si="71"/>
        <v>22500</v>
      </c>
      <c r="P168" s="1" t="e">
        <f t="shared" si="71"/>
        <v>#DIV/0!</v>
      </c>
    </row>
    <row r="169" spans="1:16">
      <c r="A169" s="1" t="s">
        <v>4</v>
      </c>
      <c r="B169" s="1"/>
      <c r="C169" s="1" t="s">
        <v>52</v>
      </c>
      <c r="D169" s="1"/>
      <c r="E169" s="1">
        <f>SUM(E161:E168)</f>
        <v>38</v>
      </c>
      <c r="F169" s="1">
        <f t="shared" ref="F169:N169" si="73">SUM(F161:F168)</f>
        <v>0</v>
      </c>
      <c r="G169" s="1">
        <f t="shared" si="73"/>
        <v>38</v>
      </c>
      <c r="H169" s="1">
        <f t="shared" si="73"/>
        <v>407</v>
      </c>
      <c r="I169" s="1">
        <f t="shared" si="73"/>
        <v>0</v>
      </c>
      <c r="J169" s="1">
        <f t="shared" si="73"/>
        <v>407</v>
      </c>
      <c r="K169" s="1">
        <f t="shared" si="73"/>
        <v>445</v>
      </c>
      <c r="L169" s="1">
        <f t="shared" si="73"/>
        <v>2035</v>
      </c>
      <c r="M169" s="1">
        <f t="shared" si="73"/>
        <v>0</v>
      </c>
      <c r="N169" s="1">
        <f t="shared" si="73"/>
        <v>2035</v>
      </c>
      <c r="O169" s="1">
        <f t="shared" si="71"/>
        <v>5000</v>
      </c>
      <c r="P169" s="1" t="e">
        <f t="shared" si="71"/>
        <v>#DIV/0!</v>
      </c>
    </row>
    <row r="170" spans="1:16">
      <c r="A170" s="1" t="s">
        <v>4</v>
      </c>
      <c r="B170" s="1" t="s">
        <v>53</v>
      </c>
      <c r="C170" s="1" t="s">
        <v>54</v>
      </c>
      <c r="D170" s="1"/>
      <c r="E170" s="1"/>
      <c r="F170" s="1"/>
      <c r="G170" s="1">
        <f t="shared" si="67"/>
        <v>0</v>
      </c>
      <c r="H170" s="1">
        <v>68.5</v>
      </c>
      <c r="I170" s="1"/>
      <c r="J170" s="1">
        <f t="shared" si="68"/>
        <v>68.5</v>
      </c>
      <c r="K170" s="1">
        <f t="shared" si="69"/>
        <v>68.5</v>
      </c>
      <c r="L170" s="1">
        <v>420</v>
      </c>
      <c r="M170" s="1"/>
      <c r="N170" s="1">
        <f t="shared" si="70"/>
        <v>420</v>
      </c>
      <c r="O170" s="1">
        <f t="shared" si="71"/>
        <v>6131.3868613138684</v>
      </c>
      <c r="P170" s="1" t="e">
        <f t="shared" si="71"/>
        <v>#DIV/0!</v>
      </c>
    </row>
    <row r="171" spans="1:16">
      <c r="A171" s="1" t="s">
        <v>4</v>
      </c>
      <c r="B171" s="1"/>
      <c r="C171" s="1" t="s">
        <v>55</v>
      </c>
      <c r="D171" s="1"/>
      <c r="E171" s="1"/>
      <c r="F171" s="1"/>
      <c r="G171" s="1">
        <f t="shared" si="67"/>
        <v>0</v>
      </c>
      <c r="H171" s="1"/>
      <c r="I171" s="1"/>
      <c r="J171" s="1">
        <f t="shared" si="68"/>
        <v>0</v>
      </c>
      <c r="K171" s="1">
        <f t="shared" si="69"/>
        <v>0</v>
      </c>
      <c r="L171" s="1"/>
      <c r="M171" s="1"/>
      <c r="N171" s="1">
        <f t="shared" si="70"/>
        <v>0</v>
      </c>
      <c r="O171" s="1" t="e">
        <f t="shared" si="71"/>
        <v>#DIV/0!</v>
      </c>
      <c r="P171" s="1" t="e">
        <f t="shared" si="71"/>
        <v>#DIV/0!</v>
      </c>
    </row>
    <row r="172" spans="1:16">
      <c r="A172" s="1" t="s">
        <v>4</v>
      </c>
      <c r="B172" s="1"/>
      <c r="C172" s="1" t="s">
        <v>56</v>
      </c>
      <c r="D172" s="1"/>
      <c r="E172" s="1">
        <f>SUM(E170:E171)</f>
        <v>0</v>
      </c>
      <c r="F172" s="1">
        <f t="shared" ref="F172:N172" si="74">SUM(F170:F171)</f>
        <v>0</v>
      </c>
      <c r="G172" s="1">
        <f t="shared" si="74"/>
        <v>0</v>
      </c>
      <c r="H172" s="1">
        <f t="shared" si="74"/>
        <v>68.5</v>
      </c>
      <c r="I172" s="1">
        <f t="shared" si="74"/>
        <v>0</v>
      </c>
      <c r="J172" s="1">
        <f t="shared" si="74"/>
        <v>68.5</v>
      </c>
      <c r="K172" s="1">
        <f t="shared" si="74"/>
        <v>68.5</v>
      </c>
      <c r="L172" s="1">
        <f t="shared" si="74"/>
        <v>420</v>
      </c>
      <c r="M172" s="1">
        <f t="shared" si="74"/>
        <v>0</v>
      </c>
      <c r="N172" s="1">
        <f t="shared" si="74"/>
        <v>420</v>
      </c>
      <c r="O172" s="1">
        <f t="shared" si="71"/>
        <v>6131.3868613138684</v>
      </c>
      <c r="P172" s="1" t="e">
        <f t="shared" si="71"/>
        <v>#DIV/0!</v>
      </c>
    </row>
    <row r="173" spans="1:16">
      <c r="A173" s="1" t="s">
        <v>4</v>
      </c>
      <c r="B173" s="1" t="s">
        <v>57</v>
      </c>
      <c r="C173" s="1" t="s">
        <v>58</v>
      </c>
      <c r="D173" s="1"/>
      <c r="E173" s="1">
        <v>596.5</v>
      </c>
      <c r="F173" s="1"/>
      <c r="G173" s="1">
        <f t="shared" si="67"/>
        <v>596.5</v>
      </c>
      <c r="H173" s="1">
        <v>530.5</v>
      </c>
      <c r="I173" s="1"/>
      <c r="J173" s="1">
        <f t="shared" si="68"/>
        <v>530.5</v>
      </c>
      <c r="K173" s="1">
        <f t="shared" si="69"/>
        <v>1127</v>
      </c>
      <c r="L173" s="1">
        <v>240</v>
      </c>
      <c r="M173" s="1"/>
      <c r="N173" s="1">
        <f t="shared" si="70"/>
        <v>240</v>
      </c>
      <c r="O173" s="1">
        <f t="shared" si="71"/>
        <v>452.40339302544771</v>
      </c>
      <c r="P173" s="1" t="e">
        <f t="shared" si="71"/>
        <v>#DIV/0!</v>
      </c>
    </row>
    <row r="174" spans="1:16">
      <c r="A174" s="1" t="s">
        <v>4</v>
      </c>
      <c r="B174" s="1"/>
      <c r="C174" s="1" t="s">
        <v>59</v>
      </c>
      <c r="D174" s="1"/>
      <c r="E174" s="1">
        <v>7</v>
      </c>
      <c r="F174" s="1"/>
      <c r="G174" s="1">
        <f t="shared" si="67"/>
        <v>7</v>
      </c>
      <c r="H174" s="1">
        <v>328</v>
      </c>
      <c r="I174" s="1"/>
      <c r="J174" s="1">
        <f t="shared" si="68"/>
        <v>328</v>
      </c>
      <c r="K174" s="1">
        <f t="shared" si="69"/>
        <v>335</v>
      </c>
      <c r="L174" s="1">
        <v>30</v>
      </c>
      <c r="M174" s="1"/>
      <c r="N174" s="1">
        <f t="shared" si="70"/>
        <v>30</v>
      </c>
      <c r="O174" s="1">
        <f t="shared" si="71"/>
        <v>91.463414634146346</v>
      </c>
      <c r="P174" s="1" t="e">
        <f t="shared" si="71"/>
        <v>#DIV/0!</v>
      </c>
    </row>
    <row r="175" spans="1:16">
      <c r="A175" s="1" t="s">
        <v>4</v>
      </c>
      <c r="B175" s="1"/>
      <c r="C175" s="1" t="s">
        <v>60</v>
      </c>
      <c r="D175" s="1"/>
      <c r="E175" s="1">
        <v>12</v>
      </c>
      <c r="F175" s="1"/>
      <c r="G175" s="1">
        <f t="shared" si="67"/>
        <v>12</v>
      </c>
      <c r="H175" s="1">
        <v>101</v>
      </c>
      <c r="I175" s="1"/>
      <c r="J175" s="1">
        <f t="shared" si="68"/>
        <v>101</v>
      </c>
      <c r="K175" s="1">
        <f t="shared" si="69"/>
        <v>113</v>
      </c>
      <c r="L175" s="1">
        <v>150</v>
      </c>
      <c r="M175" s="1"/>
      <c r="N175" s="1">
        <f t="shared" si="70"/>
        <v>150</v>
      </c>
      <c r="O175" s="1">
        <f t="shared" si="71"/>
        <v>1485.1485148514851</v>
      </c>
      <c r="P175" s="1" t="e">
        <f t="shared" si="71"/>
        <v>#DIV/0!</v>
      </c>
    </row>
    <row r="176" spans="1:16">
      <c r="A176" s="1" t="s">
        <v>4</v>
      </c>
      <c r="B176" s="1"/>
      <c r="C176" s="1" t="s">
        <v>61</v>
      </c>
      <c r="D176" s="1"/>
      <c r="E176" s="1"/>
      <c r="F176" s="1"/>
      <c r="G176" s="1">
        <f t="shared" si="67"/>
        <v>0</v>
      </c>
      <c r="H176" s="1"/>
      <c r="I176" s="1"/>
      <c r="J176" s="1">
        <f t="shared" si="68"/>
        <v>0</v>
      </c>
      <c r="K176" s="1">
        <f t="shared" si="69"/>
        <v>0</v>
      </c>
      <c r="L176" s="1"/>
      <c r="M176" s="1"/>
      <c r="N176" s="1">
        <f t="shared" si="70"/>
        <v>0</v>
      </c>
      <c r="O176" s="1" t="e">
        <f t="shared" si="71"/>
        <v>#DIV/0!</v>
      </c>
      <c r="P176" s="1" t="e">
        <f t="shared" si="71"/>
        <v>#DIV/0!</v>
      </c>
    </row>
    <row r="177" spans="1:16">
      <c r="A177" s="1" t="s">
        <v>4</v>
      </c>
      <c r="B177" s="1"/>
      <c r="C177" s="1" t="s">
        <v>62</v>
      </c>
      <c r="D177" s="1"/>
      <c r="E177" s="1">
        <f>SUM(E173:E176)</f>
        <v>615.5</v>
      </c>
      <c r="F177" s="1">
        <f t="shared" ref="F177:N177" si="75">SUM(F173:F176)</f>
        <v>0</v>
      </c>
      <c r="G177" s="1">
        <f t="shared" si="75"/>
        <v>615.5</v>
      </c>
      <c r="H177" s="1">
        <f t="shared" si="75"/>
        <v>959.5</v>
      </c>
      <c r="I177" s="1">
        <f t="shared" si="75"/>
        <v>0</v>
      </c>
      <c r="J177" s="1">
        <f t="shared" si="75"/>
        <v>959.5</v>
      </c>
      <c r="K177" s="1">
        <f t="shared" si="75"/>
        <v>1575</v>
      </c>
      <c r="L177" s="1">
        <f t="shared" si="75"/>
        <v>420</v>
      </c>
      <c r="M177" s="1">
        <f t="shared" si="75"/>
        <v>0</v>
      </c>
      <c r="N177" s="1">
        <f t="shared" si="75"/>
        <v>420</v>
      </c>
      <c r="O177" s="1">
        <f t="shared" si="71"/>
        <v>437.72798332464822</v>
      </c>
      <c r="P177" s="1" t="e">
        <f t="shared" si="71"/>
        <v>#DIV/0!</v>
      </c>
    </row>
    <row r="178" spans="1:16">
      <c r="A178" s="1" t="s">
        <v>4</v>
      </c>
      <c r="B178" s="1"/>
      <c r="C178" s="1" t="s">
        <v>63</v>
      </c>
      <c r="D178" s="1"/>
      <c r="E178" s="1"/>
      <c r="F178" s="1"/>
      <c r="G178" s="1">
        <f t="shared" si="67"/>
        <v>0</v>
      </c>
      <c r="H178" s="1"/>
      <c r="I178" s="1"/>
      <c r="J178" s="1">
        <f t="shared" si="68"/>
        <v>0</v>
      </c>
      <c r="K178" s="1">
        <f t="shared" si="69"/>
        <v>0</v>
      </c>
      <c r="L178" s="1"/>
      <c r="M178" s="1"/>
      <c r="N178" s="1">
        <f t="shared" si="70"/>
        <v>0</v>
      </c>
      <c r="O178" s="1" t="e">
        <f t="shared" si="71"/>
        <v>#DIV/0!</v>
      </c>
      <c r="P178" s="1" t="e">
        <f t="shared" si="71"/>
        <v>#DIV/0!</v>
      </c>
    </row>
    <row r="179" spans="1:16">
      <c r="A179" s="1" t="s">
        <v>4</v>
      </c>
      <c r="B179" s="1"/>
      <c r="C179" s="1" t="s">
        <v>64</v>
      </c>
      <c r="D179" s="1"/>
      <c r="E179" s="1"/>
      <c r="F179" s="1"/>
      <c r="G179" s="1">
        <f t="shared" si="67"/>
        <v>0</v>
      </c>
      <c r="H179" s="1">
        <v>7.8</v>
      </c>
      <c r="I179" s="1"/>
      <c r="J179" s="1">
        <f t="shared" si="68"/>
        <v>7.8</v>
      </c>
      <c r="K179" s="1">
        <f t="shared" si="69"/>
        <v>7.8</v>
      </c>
      <c r="L179" s="1">
        <v>15</v>
      </c>
      <c r="M179" s="1"/>
      <c r="N179" s="1">
        <f t="shared" si="70"/>
        <v>15</v>
      </c>
      <c r="O179" s="1">
        <f t="shared" si="71"/>
        <v>1923.0769230769231</v>
      </c>
      <c r="P179" s="1" t="e">
        <f t="shared" si="71"/>
        <v>#DIV/0!</v>
      </c>
    </row>
    <row r="180" spans="1:16">
      <c r="A180" s="1" t="s">
        <v>4</v>
      </c>
      <c r="B180" s="1"/>
      <c r="C180" s="1" t="s">
        <v>65</v>
      </c>
      <c r="D180" s="1"/>
      <c r="E180" s="1">
        <f>SUM(E178:E179)</f>
        <v>0</v>
      </c>
      <c r="F180" s="1">
        <f t="shared" ref="F180:N180" si="76">SUM(F178:F179)</f>
        <v>0</v>
      </c>
      <c r="G180" s="1">
        <f t="shared" si="76"/>
        <v>0</v>
      </c>
      <c r="H180" s="1">
        <f t="shared" si="76"/>
        <v>7.8</v>
      </c>
      <c r="I180" s="1">
        <f t="shared" si="76"/>
        <v>0</v>
      </c>
      <c r="J180" s="1">
        <f t="shared" si="76"/>
        <v>7.8</v>
      </c>
      <c r="K180" s="1">
        <f t="shared" si="76"/>
        <v>7.8</v>
      </c>
      <c r="L180" s="1">
        <f t="shared" si="76"/>
        <v>15</v>
      </c>
      <c r="M180" s="1">
        <f t="shared" si="76"/>
        <v>0</v>
      </c>
      <c r="N180" s="1">
        <f t="shared" si="76"/>
        <v>15</v>
      </c>
      <c r="O180" s="1">
        <f t="shared" si="71"/>
        <v>1923.0769230769231</v>
      </c>
      <c r="P180" s="1" t="e">
        <f t="shared" si="71"/>
        <v>#DIV/0!</v>
      </c>
    </row>
    <row r="181" spans="1:16">
      <c r="A181" s="1" t="s">
        <v>4</v>
      </c>
      <c r="B181" s="1" t="s">
        <v>66</v>
      </c>
      <c r="C181" s="1" t="s">
        <v>67</v>
      </c>
      <c r="D181" s="1"/>
      <c r="E181" s="1"/>
      <c r="F181" s="1"/>
      <c r="G181" s="1">
        <f t="shared" si="67"/>
        <v>0</v>
      </c>
      <c r="H181" s="1"/>
      <c r="I181" s="1"/>
      <c r="J181" s="1">
        <f t="shared" si="68"/>
        <v>0</v>
      </c>
      <c r="K181" s="1">
        <f t="shared" si="69"/>
        <v>0</v>
      </c>
      <c r="L181" s="1"/>
      <c r="M181" s="1"/>
      <c r="N181" s="1">
        <f t="shared" si="70"/>
        <v>0</v>
      </c>
      <c r="O181" s="1" t="e">
        <f t="shared" si="71"/>
        <v>#DIV/0!</v>
      </c>
      <c r="P181" s="1" t="e">
        <f t="shared" si="71"/>
        <v>#DIV/0!</v>
      </c>
    </row>
    <row r="182" spans="1:16">
      <c r="A182" s="1" t="s">
        <v>4</v>
      </c>
      <c r="B182" s="1"/>
      <c r="C182" s="1" t="s">
        <v>68</v>
      </c>
      <c r="D182" s="1"/>
      <c r="E182" s="1">
        <v>84</v>
      </c>
      <c r="F182" s="1"/>
      <c r="G182" s="1">
        <f t="shared" si="67"/>
        <v>84</v>
      </c>
      <c r="H182" s="1">
        <v>406</v>
      </c>
      <c r="I182" s="1"/>
      <c r="J182" s="1">
        <f t="shared" si="68"/>
        <v>406</v>
      </c>
      <c r="K182" s="1">
        <f t="shared" si="69"/>
        <v>490</v>
      </c>
      <c r="L182" s="1">
        <v>1200</v>
      </c>
      <c r="M182" s="1"/>
      <c r="N182" s="1">
        <f t="shared" si="70"/>
        <v>1200</v>
      </c>
      <c r="O182" s="1">
        <f t="shared" si="71"/>
        <v>2955.6650246305417</v>
      </c>
      <c r="P182" s="1" t="e">
        <f t="shared" si="71"/>
        <v>#DIV/0!</v>
      </c>
    </row>
    <row r="183" spans="1:16">
      <c r="A183" s="1" t="s">
        <v>4</v>
      </c>
      <c r="B183" s="1"/>
      <c r="C183" s="1" t="s">
        <v>69</v>
      </c>
      <c r="D183" s="1"/>
      <c r="E183" s="1"/>
      <c r="F183" s="1"/>
      <c r="G183" s="1">
        <f t="shared" si="67"/>
        <v>0</v>
      </c>
      <c r="H183" s="1"/>
      <c r="I183" s="1"/>
      <c r="J183" s="1">
        <f t="shared" si="68"/>
        <v>0</v>
      </c>
      <c r="K183" s="1">
        <f t="shared" si="69"/>
        <v>0</v>
      </c>
      <c r="L183" s="1"/>
      <c r="M183" s="1"/>
      <c r="N183" s="1">
        <f t="shared" si="70"/>
        <v>0</v>
      </c>
      <c r="O183" s="1" t="e">
        <f t="shared" si="71"/>
        <v>#DIV/0!</v>
      </c>
      <c r="P183" s="1" t="e">
        <f t="shared" si="71"/>
        <v>#DIV/0!</v>
      </c>
    </row>
    <row r="184" spans="1:16">
      <c r="A184" s="1" t="s">
        <v>4</v>
      </c>
      <c r="B184" s="1"/>
      <c r="C184" s="1" t="s">
        <v>70</v>
      </c>
      <c r="D184" s="1"/>
      <c r="E184" s="1"/>
      <c r="F184" s="1"/>
      <c r="G184" s="1">
        <f t="shared" si="67"/>
        <v>0</v>
      </c>
      <c r="H184" s="1">
        <v>12.5</v>
      </c>
      <c r="I184" s="1"/>
      <c r="J184" s="1">
        <f t="shared" si="68"/>
        <v>12.5</v>
      </c>
      <c r="K184" s="1">
        <f t="shared" si="69"/>
        <v>12.5</v>
      </c>
      <c r="L184" s="1">
        <v>10</v>
      </c>
      <c r="M184" s="1"/>
      <c r="N184" s="1">
        <f t="shared" si="70"/>
        <v>10</v>
      </c>
      <c r="O184" s="1">
        <f t="shared" si="71"/>
        <v>800</v>
      </c>
      <c r="P184" s="1" t="e">
        <f t="shared" si="71"/>
        <v>#DIV/0!</v>
      </c>
    </row>
    <row r="185" spans="1:16">
      <c r="A185" s="1" t="s">
        <v>4</v>
      </c>
      <c r="B185" s="1"/>
      <c r="C185" s="1" t="s">
        <v>71</v>
      </c>
      <c r="D185" s="1"/>
      <c r="E185" s="1">
        <v>20</v>
      </c>
      <c r="F185" s="1"/>
      <c r="G185" s="1">
        <f t="shared" si="67"/>
        <v>20</v>
      </c>
      <c r="H185" s="1">
        <v>225</v>
      </c>
      <c r="I185" s="1"/>
      <c r="J185" s="1">
        <f t="shared" si="68"/>
        <v>225</v>
      </c>
      <c r="K185" s="1">
        <f t="shared" si="69"/>
        <v>245</v>
      </c>
      <c r="L185" s="1">
        <v>65</v>
      </c>
      <c r="M185" s="1"/>
      <c r="N185" s="1">
        <f t="shared" si="70"/>
        <v>65</v>
      </c>
      <c r="O185" s="1">
        <f t="shared" si="71"/>
        <v>288.88888888888886</v>
      </c>
      <c r="P185" s="1" t="e">
        <f t="shared" si="71"/>
        <v>#DIV/0!</v>
      </c>
    </row>
    <row r="186" spans="1:16">
      <c r="A186" s="1" t="s">
        <v>4</v>
      </c>
      <c r="B186" s="1"/>
      <c r="C186" s="1" t="s">
        <v>72</v>
      </c>
      <c r="D186" s="1"/>
      <c r="E186" s="1">
        <f>SUM(E181:E185)</f>
        <v>104</v>
      </c>
      <c r="F186" s="1">
        <f t="shared" ref="F186:N186" si="77">SUM(F181:F185)</f>
        <v>0</v>
      </c>
      <c r="G186" s="1">
        <f t="shared" si="77"/>
        <v>104</v>
      </c>
      <c r="H186" s="1">
        <f t="shared" si="77"/>
        <v>643.5</v>
      </c>
      <c r="I186" s="1">
        <f t="shared" si="77"/>
        <v>0</v>
      </c>
      <c r="J186" s="1">
        <f t="shared" si="77"/>
        <v>643.5</v>
      </c>
      <c r="K186" s="1">
        <f t="shared" si="77"/>
        <v>747.5</v>
      </c>
      <c r="L186" s="1">
        <f t="shared" si="77"/>
        <v>1275</v>
      </c>
      <c r="M186" s="1">
        <f t="shared" si="77"/>
        <v>0</v>
      </c>
      <c r="N186" s="1">
        <f t="shared" si="77"/>
        <v>1275</v>
      </c>
      <c r="O186" s="1">
        <f t="shared" si="71"/>
        <v>1981.3519813519813</v>
      </c>
      <c r="P186" s="1" t="e">
        <f t="shared" si="71"/>
        <v>#DIV/0!</v>
      </c>
    </row>
    <row r="187" spans="1:16">
      <c r="A187" s="1" t="s">
        <v>4</v>
      </c>
      <c r="B187" s="1" t="s">
        <v>73</v>
      </c>
      <c r="C187" s="1" t="s">
        <v>74</v>
      </c>
      <c r="D187" s="1" t="s">
        <v>75</v>
      </c>
      <c r="E187" s="1"/>
      <c r="F187" s="1"/>
      <c r="G187" s="1">
        <f t="shared" si="67"/>
        <v>0</v>
      </c>
      <c r="H187" s="1">
        <v>62.8</v>
      </c>
      <c r="I187" s="1"/>
      <c r="J187" s="1">
        <f t="shared" si="68"/>
        <v>62.8</v>
      </c>
      <c r="K187" s="1">
        <f t="shared" si="69"/>
        <v>62.8</v>
      </c>
      <c r="L187" s="1">
        <v>17596</v>
      </c>
      <c r="M187" s="1"/>
      <c r="N187" s="1">
        <f t="shared" si="70"/>
        <v>17596</v>
      </c>
      <c r="O187" s="1">
        <f t="shared" si="71"/>
        <v>280191.08280254778</v>
      </c>
      <c r="P187" s="1" t="e">
        <f t="shared" si="71"/>
        <v>#DIV/0!</v>
      </c>
    </row>
    <row r="188" spans="1:16">
      <c r="A188" s="1" t="s">
        <v>4</v>
      </c>
      <c r="B188" s="1"/>
      <c r="C188" s="1"/>
      <c r="D188" s="1" t="s">
        <v>25</v>
      </c>
      <c r="E188" s="1"/>
      <c r="F188" s="1"/>
      <c r="G188" s="1">
        <f t="shared" si="67"/>
        <v>0</v>
      </c>
      <c r="H188" s="1">
        <v>20.9</v>
      </c>
      <c r="I188" s="1"/>
      <c r="J188" s="1">
        <f t="shared" si="68"/>
        <v>20.9</v>
      </c>
      <c r="K188" s="1">
        <f t="shared" si="69"/>
        <v>20.9</v>
      </c>
      <c r="L188" s="1">
        <v>5228</v>
      </c>
      <c r="M188" s="1"/>
      <c r="N188" s="1">
        <f t="shared" si="70"/>
        <v>5228</v>
      </c>
      <c r="O188" s="1">
        <f t="shared" si="71"/>
        <v>250143.54066985648</v>
      </c>
      <c r="P188" s="1" t="e">
        <f t="shared" si="71"/>
        <v>#DIV/0!</v>
      </c>
    </row>
    <row r="189" spans="1:16">
      <c r="A189" s="1" t="s">
        <v>4</v>
      </c>
      <c r="B189" s="1"/>
      <c r="C189" s="1"/>
      <c r="D189" s="1" t="s">
        <v>26</v>
      </c>
      <c r="E189" s="1"/>
      <c r="F189" s="1"/>
      <c r="G189" s="1">
        <f t="shared" si="67"/>
        <v>0</v>
      </c>
      <c r="H189" s="1">
        <v>2.4</v>
      </c>
      <c r="I189" s="1"/>
      <c r="J189" s="1">
        <f t="shared" si="68"/>
        <v>2.4</v>
      </c>
      <c r="K189" s="1">
        <f t="shared" si="69"/>
        <v>2.4</v>
      </c>
      <c r="L189" s="1">
        <v>470</v>
      </c>
      <c r="M189" s="1"/>
      <c r="N189" s="1">
        <f t="shared" si="70"/>
        <v>470</v>
      </c>
      <c r="O189" s="1">
        <f t="shared" si="71"/>
        <v>195833.33333333334</v>
      </c>
      <c r="P189" s="1" t="e">
        <f t="shared" si="71"/>
        <v>#DIV/0!</v>
      </c>
    </row>
    <row r="190" spans="1:16">
      <c r="A190" s="1" t="s">
        <v>4</v>
      </c>
      <c r="B190" s="1"/>
      <c r="C190" s="1"/>
      <c r="D190" s="1" t="s">
        <v>27</v>
      </c>
      <c r="E190" s="1"/>
      <c r="F190" s="1"/>
      <c r="G190" s="1">
        <f t="shared" si="67"/>
        <v>0</v>
      </c>
      <c r="H190" s="1">
        <v>3.9</v>
      </c>
      <c r="I190" s="1"/>
      <c r="J190" s="1">
        <f t="shared" si="68"/>
        <v>3.9</v>
      </c>
      <c r="K190" s="1">
        <f t="shared" si="69"/>
        <v>3.9</v>
      </c>
      <c r="L190" s="1">
        <v>975</v>
      </c>
      <c r="M190" s="1"/>
      <c r="N190" s="1">
        <f t="shared" si="70"/>
        <v>975</v>
      </c>
      <c r="O190" s="1">
        <f t="shared" si="71"/>
        <v>250000</v>
      </c>
      <c r="P190" s="1" t="e">
        <f t="shared" si="71"/>
        <v>#DIV/0!</v>
      </c>
    </row>
    <row r="191" spans="1:16">
      <c r="A191" s="1" t="s">
        <v>4</v>
      </c>
      <c r="B191" s="1"/>
      <c r="C191" s="1"/>
      <c r="D191" s="1" t="s">
        <v>28</v>
      </c>
      <c r="E191" s="1"/>
      <c r="F191" s="1"/>
      <c r="G191" s="1">
        <f t="shared" si="67"/>
        <v>0</v>
      </c>
      <c r="H191" s="1">
        <v>17.3</v>
      </c>
      <c r="I191" s="1"/>
      <c r="J191" s="1">
        <f t="shared" si="68"/>
        <v>17.3</v>
      </c>
      <c r="K191" s="1">
        <f t="shared" si="69"/>
        <v>17.3</v>
      </c>
      <c r="L191" s="1">
        <v>5202</v>
      </c>
      <c r="M191" s="1"/>
      <c r="N191" s="1">
        <f t="shared" si="70"/>
        <v>5202</v>
      </c>
      <c r="O191" s="1">
        <f t="shared" si="71"/>
        <v>300693.64161849709</v>
      </c>
      <c r="P191" s="1" t="e">
        <f t="shared" si="71"/>
        <v>#DIV/0!</v>
      </c>
    </row>
    <row r="192" spans="1:16">
      <c r="A192" s="1" t="s">
        <v>4</v>
      </c>
      <c r="B192" s="1"/>
      <c r="C192" s="1"/>
      <c r="D192" s="1" t="s">
        <v>76</v>
      </c>
      <c r="E192" s="1">
        <f>SUM(E187:E191)</f>
        <v>0</v>
      </c>
      <c r="F192" s="1">
        <f t="shared" ref="F192:N192" si="78">SUM(F187:F191)</f>
        <v>0</v>
      </c>
      <c r="G192" s="1">
        <f t="shared" si="78"/>
        <v>0</v>
      </c>
      <c r="H192" s="1">
        <f t="shared" si="78"/>
        <v>107.3</v>
      </c>
      <c r="I192" s="1">
        <f t="shared" si="78"/>
        <v>0</v>
      </c>
      <c r="J192" s="1">
        <f t="shared" si="78"/>
        <v>107.3</v>
      </c>
      <c r="K192" s="1">
        <f t="shared" si="78"/>
        <v>107.3</v>
      </c>
      <c r="L192" s="1">
        <f t="shared" si="78"/>
        <v>29471</v>
      </c>
      <c r="M192" s="1">
        <f t="shared" si="78"/>
        <v>0</v>
      </c>
      <c r="N192" s="1">
        <f t="shared" si="78"/>
        <v>29471</v>
      </c>
      <c r="O192" s="1">
        <f t="shared" si="71"/>
        <v>274659.83224603918</v>
      </c>
      <c r="P192" s="1" t="e">
        <f t="shared" si="71"/>
        <v>#DIV/0!</v>
      </c>
    </row>
    <row r="193" spans="1:16">
      <c r="A193" s="1" t="s">
        <v>4</v>
      </c>
      <c r="B193" s="1"/>
      <c r="C193" s="1" t="s">
        <v>77</v>
      </c>
      <c r="D193" s="1" t="s">
        <v>24</v>
      </c>
      <c r="E193" s="1"/>
      <c r="F193" s="1"/>
      <c r="G193" s="1">
        <f t="shared" si="67"/>
        <v>0</v>
      </c>
      <c r="H193" s="1"/>
      <c r="I193" s="1"/>
      <c r="J193" s="1">
        <f t="shared" si="68"/>
        <v>0</v>
      </c>
      <c r="K193" s="1">
        <f t="shared" si="69"/>
        <v>0</v>
      </c>
      <c r="L193" s="1"/>
      <c r="M193" s="1"/>
      <c r="N193" s="1">
        <f t="shared" si="70"/>
        <v>0</v>
      </c>
      <c r="O193" s="1" t="e">
        <f t="shared" si="71"/>
        <v>#DIV/0!</v>
      </c>
      <c r="P193" s="1" t="e">
        <f t="shared" si="71"/>
        <v>#DIV/0!</v>
      </c>
    </row>
    <row r="194" spans="1:16">
      <c r="A194" s="1" t="s">
        <v>4</v>
      </c>
      <c r="B194" s="1"/>
      <c r="C194" s="1"/>
      <c r="D194" s="1" t="s">
        <v>78</v>
      </c>
      <c r="E194" s="1"/>
      <c r="F194" s="1"/>
      <c r="G194" s="1">
        <f t="shared" si="67"/>
        <v>0</v>
      </c>
      <c r="H194" s="1">
        <v>0.2</v>
      </c>
      <c r="I194" s="1"/>
      <c r="J194" s="1">
        <f t="shared" si="68"/>
        <v>0.2</v>
      </c>
      <c r="K194" s="1">
        <f t="shared" si="69"/>
        <v>0.2</v>
      </c>
      <c r="L194" s="1">
        <v>100</v>
      </c>
      <c r="M194" s="1"/>
      <c r="N194" s="1">
        <f t="shared" si="70"/>
        <v>100</v>
      </c>
      <c r="O194" s="1">
        <f t="shared" si="71"/>
        <v>500000</v>
      </c>
      <c r="P194" s="1" t="e">
        <f t="shared" si="71"/>
        <v>#DIV/0!</v>
      </c>
    </row>
    <row r="195" spans="1:16">
      <c r="A195" s="1" t="s">
        <v>4</v>
      </c>
      <c r="B195" s="1"/>
      <c r="C195" s="1"/>
      <c r="D195" s="1" t="s">
        <v>79</v>
      </c>
      <c r="E195" s="1"/>
      <c r="F195" s="1"/>
      <c r="G195" s="1">
        <f t="shared" si="67"/>
        <v>0</v>
      </c>
      <c r="H195" s="1"/>
      <c r="I195" s="1"/>
      <c r="J195" s="1">
        <f t="shared" si="68"/>
        <v>0</v>
      </c>
      <c r="K195" s="1">
        <f t="shared" si="69"/>
        <v>0</v>
      </c>
      <c r="L195" s="1"/>
      <c r="M195" s="1"/>
      <c r="N195" s="1">
        <f t="shared" si="70"/>
        <v>0</v>
      </c>
      <c r="O195" s="1" t="e">
        <f t="shared" si="71"/>
        <v>#DIV/0!</v>
      </c>
      <c r="P195" s="1" t="e">
        <f t="shared" si="71"/>
        <v>#DIV/0!</v>
      </c>
    </row>
    <row r="196" spans="1:16">
      <c r="A196" s="1" t="s">
        <v>4</v>
      </c>
      <c r="B196" s="1"/>
      <c r="C196" s="1"/>
      <c r="D196" s="1" t="s">
        <v>80</v>
      </c>
      <c r="E196" s="1">
        <f>SUM(E193:E195)</f>
        <v>0</v>
      </c>
      <c r="F196" s="1">
        <f t="shared" ref="F196:N196" si="79">SUM(F193:F195)</f>
        <v>0</v>
      </c>
      <c r="G196" s="1">
        <f t="shared" si="79"/>
        <v>0</v>
      </c>
      <c r="H196" s="1">
        <f t="shared" si="79"/>
        <v>0.2</v>
      </c>
      <c r="I196" s="1">
        <f t="shared" si="79"/>
        <v>0</v>
      </c>
      <c r="J196" s="1">
        <f t="shared" si="79"/>
        <v>0.2</v>
      </c>
      <c r="K196" s="1">
        <f t="shared" si="79"/>
        <v>0.2</v>
      </c>
      <c r="L196" s="1">
        <f t="shared" si="79"/>
        <v>100</v>
      </c>
      <c r="M196" s="1">
        <f t="shared" si="79"/>
        <v>0</v>
      </c>
      <c r="N196" s="1">
        <f t="shared" si="79"/>
        <v>100</v>
      </c>
      <c r="O196" s="1">
        <f t="shared" si="71"/>
        <v>500000</v>
      </c>
      <c r="P196" s="1" t="e">
        <f t="shared" si="71"/>
        <v>#DIV/0!</v>
      </c>
    </row>
    <row r="197" spans="1:16">
      <c r="A197" s="1" t="s">
        <v>4</v>
      </c>
      <c r="B197" s="1"/>
      <c r="C197" s="1" t="s">
        <v>81</v>
      </c>
      <c r="D197" s="1"/>
      <c r="E197" s="1">
        <f>E196+E192</f>
        <v>0</v>
      </c>
      <c r="F197" s="1">
        <f t="shared" ref="F197:N197" si="80">F196+F192</f>
        <v>0</v>
      </c>
      <c r="G197" s="1">
        <f t="shared" si="80"/>
        <v>0</v>
      </c>
      <c r="H197" s="1">
        <f t="shared" si="80"/>
        <v>107.5</v>
      </c>
      <c r="I197" s="1">
        <f t="shared" si="80"/>
        <v>0</v>
      </c>
      <c r="J197" s="1">
        <f t="shared" si="80"/>
        <v>107.5</v>
      </c>
      <c r="K197" s="1">
        <f t="shared" si="80"/>
        <v>107.5</v>
      </c>
      <c r="L197" s="1">
        <f t="shared" si="80"/>
        <v>29571</v>
      </c>
      <c r="M197" s="1">
        <f t="shared" si="80"/>
        <v>0</v>
      </c>
      <c r="N197" s="1">
        <f t="shared" si="80"/>
        <v>29571</v>
      </c>
      <c r="O197" s="1">
        <f t="shared" si="71"/>
        <v>275079.06976744189</v>
      </c>
      <c r="P197" s="1" t="e">
        <f t="shared" si="71"/>
        <v>#DIV/0!</v>
      </c>
    </row>
    <row r="198" spans="1:16">
      <c r="A198" s="1" t="s">
        <v>4</v>
      </c>
      <c r="B198" s="1"/>
      <c r="C198" s="1" t="s">
        <v>83</v>
      </c>
      <c r="D198" s="1"/>
      <c r="E198" s="1">
        <v>3</v>
      </c>
      <c r="F198" s="1"/>
      <c r="G198" s="1">
        <f t="shared" si="67"/>
        <v>3</v>
      </c>
      <c r="H198" s="1">
        <v>42.2</v>
      </c>
      <c r="I198" s="1"/>
      <c r="J198" s="1">
        <f t="shared" si="68"/>
        <v>42.2</v>
      </c>
      <c r="K198" s="1">
        <f t="shared" si="69"/>
        <v>45.2</v>
      </c>
      <c r="L198" s="1">
        <v>0.14779999999999999</v>
      </c>
      <c r="M198" s="1"/>
      <c r="N198" s="1">
        <f t="shared" si="70"/>
        <v>0.14779999999999999</v>
      </c>
      <c r="O198" s="1">
        <f t="shared" si="71"/>
        <v>3.5023696682464451</v>
      </c>
      <c r="P198" s="1" t="e">
        <f t="shared" si="71"/>
        <v>#DIV/0!</v>
      </c>
    </row>
    <row r="199" spans="1:16">
      <c r="A199" s="1" t="s">
        <v>4</v>
      </c>
      <c r="B199" s="1"/>
      <c r="C199" s="1" t="s">
        <v>84</v>
      </c>
      <c r="D199" s="1"/>
      <c r="E199" s="1">
        <v>5</v>
      </c>
      <c r="F199" s="1"/>
      <c r="G199" s="1">
        <f t="shared" si="67"/>
        <v>5</v>
      </c>
      <c r="H199" s="1">
        <v>9</v>
      </c>
      <c r="I199" s="1"/>
      <c r="J199" s="1">
        <f t="shared" si="68"/>
        <v>9</v>
      </c>
      <c r="K199" s="1">
        <f t="shared" si="69"/>
        <v>14</v>
      </c>
      <c r="L199" s="1">
        <v>12</v>
      </c>
      <c r="M199" s="1"/>
      <c r="N199" s="1">
        <f t="shared" si="70"/>
        <v>12</v>
      </c>
      <c r="O199" s="1">
        <f t="shared" si="71"/>
        <v>1333.3333333333333</v>
      </c>
      <c r="P199" s="1" t="e">
        <f t="shared" si="71"/>
        <v>#DIV/0!</v>
      </c>
    </row>
    <row r="200" spans="1:16">
      <c r="A200" s="1" t="s">
        <v>4</v>
      </c>
      <c r="B200" s="1"/>
      <c r="C200" s="1" t="s">
        <v>85</v>
      </c>
      <c r="D200" s="1"/>
      <c r="E200" s="1">
        <v>42</v>
      </c>
      <c r="F200" s="1"/>
      <c r="G200" s="1">
        <f t="shared" si="67"/>
        <v>42</v>
      </c>
      <c r="H200" s="1">
        <v>50</v>
      </c>
      <c r="I200" s="1"/>
      <c r="J200" s="1">
        <f t="shared" si="68"/>
        <v>50</v>
      </c>
      <c r="K200" s="1">
        <f t="shared" si="69"/>
        <v>92</v>
      </c>
      <c r="L200" s="1">
        <v>350</v>
      </c>
      <c r="M200" s="1"/>
      <c r="N200" s="1">
        <f t="shared" si="70"/>
        <v>350</v>
      </c>
      <c r="O200" s="1">
        <f t="shared" si="71"/>
        <v>7000</v>
      </c>
      <c r="P200" s="1" t="e">
        <f t="shared" si="71"/>
        <v>#DIV/0!</v>
      </c>
    </row>
    <row r="201" spans="1:16">
      <c r="A201" s="1" t="s">
        <v>4</v>
      </c>
      <c r="B201" s="1"/>
      <c r="C201" s="1" t="s">
        <v>86</v>
      </c>
      <c r="D201" s="1"/>
      <c r="E201" s="1"/>
      <c r="F201" s="1"/>
      <c r="G201" s="1">
        <f t="shared" si="67"/>
        <v>0</v>
      </c>
      <c r="H201" s="1"/>
      <c r="I201" s="1"/>
      <c r="J201" s="1">
        <f t="shared" si="68"/>
        <v>0</v>
      </c>
      <c r="K201" s="1">
        <f t="shared" si="69"/>
        <v>0</v>
      </c>
      <c r="L201" s="1"/>
      <c r="M201" s="1"/>
      <c r="N201" s="1">
        <f t="shared" si="70"/>
        <v>0</v>
      </c>
      <c r="O201" s="1" t="e">
        <f t="shared" si="71"/>
        <v>#DIV/0!</v>
      </c>
      <c r="P201" s="1" t="e">
        <f t="shared" si="71"/>
        <v>#DIV/0!</v>
      </c>
    </row>
    <row r="202" spans="1:16">
      <c r="A202" s="1" t="s">
        <v>4</v>
      </c>
      <c r="B202" s="1"/>
      <c r="C202" s="1" t="s">
        <v>87</v>
      </c>
      <c r="D202" s="1"/>
      <c r="E202" s="1"/>
      <c r="F202" s="1"/>
      <c r="G202" s="1">
        <f t="shared" si="67"/>
        <v>0</v>
      </c>
      <c r="H202" s="1">
        <v>30.8</v>
      </c>
      <c r="I202" s="1"/>
      <c r="J202" s="1">
        <f t="shared" si="68"/>
        <v>30.8</v>
      </c>
      <c r="K202" s="1">
        <f t="shared" si="69"/>
        <v>30.8</v>
      </c>
      <c r="L202" s="1">
        <v>5707</v>
      </c>
      <c r="M202" s="1"/>
      <c r="N202" s="1">
        <f t="shared" si="70"/>
        <v>5707</v>
      </c>
      <c r="O202" s="1">
        <f t="shared" si="71"/>
        <v>185292.2077922078</v>
      </c>
      <c r="P202" s="1" t="e">
        <f t="shared" si="71"/>
        <v>#DIV/0!</v>
      </c>
    </row>
    <row r="203" spans="1:16">
      <c r="A203" s="1" t="s">
        <v>4</v>
      </c>
      <c r="B203" s="1"/>
      <c r="C203" s="1" t="s">
        <v>88</v>
      </c>
      <c r="D203" s="1"/>
      <c r="E203" s="1">
        <f>SUM(E198:E202)</f>
        <v>50</v>
      </c>
      <c r="F203" s="1">
        <f t="shared" ref="F203:N203" si="81">SUM(F198:F202)</f>
        <v>0</v>
      </c>
      <c r="G203" s="1">
        <f t="shared" si="81"/>
        <v>50</v>
      </c>
      <c r="H203" s="1">
        <f t="shared" si="81"/>
        <v>132</v>
      </c>
      <c r="I203" s="1">
        <f t="shared" si="81"/>
        <v>0</v>
      </c>
      <c r="J203" s="1">
        <f t="shared" si="81"/>
        <v>132</v>
      </c>
      <c r="K203" s="1">
        <f t="shared" si="81"/>
        <v>182</v>
      </c>
      <c r="L203" s="1">
        <f t="shared" si="81"/>
        <v>6069.1477999999997</v>
      </c>
      <c r="M203" s="1">
        <f t="shared" si="81"/>
        <v>0</v>
      </c>
      <c r="N203" s="1">
        <f t="shared" si="81"/>
        <v>6069.1477999999997</v>
      </c>
      <c r="O203" s="1">
        <f t="shared" si="71"/>
        <v>45978.392424242425</v>
      </c>
      <c r="P203" s="1" t="e">
        <f t="shared" si="71"/>
        <v>#DIV/0!</v>
      </c>
    </row>
    <row r="204" spans="1:16">
      <c r="A204" s="1" t="s">
        <v>4</v>
      </c>
      <c r="B204" s="1" t="s">
        <v>89</v>
      </c>
      <c r="C204" s="1"/>
      <c r="D204" s="1"/>
      <c r="E204" s="1">
        <f>E203+E197+E186+E180+E177+E172+E169+E160</f>
        <v>816.5</v>
      </c>
      <c r="F204" s="1">
        <f t="shared" ref="F204:N204" si="82">F203+F197+F186+F180+F177+F172+F169+F160</f>
        <v>0</v>
      </c>
      <c r="G204" s="1">
        <f t="shared" si="82"/>
        <v>816.5</v>
      </c>
      <c r="H204" s="1">
        <f t="shared" si="82"/>
        <v>2452.8000000000002</v>
      </c>
      <c r="I204" s="1">
        <f t="shared" si="82"/>
        <v>0</v>
      </c>
      <c r="J204" s="1">
        <f t="shared" si="82"/>
        <v>2452.8000000000002</v>
      </c>
      <c r="K204" s="1">
        <f t="shared" si="82"/>
        <v>3269.3</v>
      </c>
      <c r="L204" s="1">
        <f t="shared" si="82"/>
        <v>39840.147799999999</v>
      </c>
      <c r="M204" s="1">
        <f t="shared" si="82"/>
        <v>0</v>
      </c>
      <c r="N204" s="1">
        <f t="shared" si="82"/>
        <v>39840.147799999999</v>
      </c>
      <c r="O204" s="1">
        <f t="shared" si="71"/>
        <v>16242.721705805607</v>
      </c>
      <c r="P204" s="1" t="e">
        <f t="shared" si="71"/>
        <v>#DIV/0!</v>
      </c>
    </row>
    <row r="205" spans="1:16">
      <c r="A205" s="1"/>
      <c r="B205" s="1" t="s">
        <v>103</v>
      </c>
      <c r="C205" s="1"/>
      <c r="D205" s="1"/>
      <c r="E205" s="1"/>
      <c r="F205" s="1"/>
      <c r="G205" s="1"/>
      <c r="H205" s="1"/>
      <c r="I205" s="1"/>
      <c r="J205" s="1" t="s">
        <v>5</v>
      </c>
      <c r="K205" s="1"/>
      <c r="L205" s="1"/>
      <c r="M205" s="1" t="s">
        <v>29</v>
      </c>
      <c r="N205" s="1"/>
      <c r="O205" s="1"/>
      <c r="P205" s="1"/>
    </row>
    <row r="206" spans="1:16">
      <c r="A206" s="1" t="s">
        <v>5</v>
      </c>
      <c r="B206" s="1" t="s">
        <v>30</v>
      </c>
      <c r="C206" s="1"/>
      <c r="D206" s="1"/>
      <c r="E206" s="1" t="s">
        <v>31</v>
      </c>
      <c r="F206" s="1"/>
      <c r="G206" s="1"/>
      <c r="H206" s="1" t="s">
        <v>32</v>
      </c>
      <c r="I206" s="1"/>
      <c r="J206" s="1"/>
      <c r="K206" s="1" t="s">
        <v>33</v>
      </c>
      <c r="L206" s="1" t="s">
        <v>34</v>
      </c>
      <c r="M206" s="1"/>
      <c r="N206" s="1"/>
      <c r="O206" s="1" t="s">
        <v>35</v>
      </c>
      <c r="P206" s="1"/>
    </row>
    <row r="207" spans="1:16">
      <c r="A207" s="1" t="s">
        <v>5</v>
      </c>
      <c r="B207" s="1"/>
      <c r="C207" s="1"/>
      <c r="D207" s="1"/>
      <c r="E207" s="1" t="s">
        <v>36</v>
      </c>
      <c r="F207" s="1" t="s">
        <v>37</v>
      </c>
      <c r="G207" s="1" t="s">
        <v>0</v>
      </c>
      <c r="H207" s="1" t="s">
        <v>36</v>
      </c>
      <c r="I207" s="1" t="s">
        <v>37</v>
      </c>
      <c r="J207" s="1" t="s">
        <v>0</v>
      </c>
      <c r="K207" s="1"/>
      <c r="L207" s="1" t="s">
        <v>36</v>
      </c>
      <c r="M207" s="1" t="s">
        <v>37</v>
      </c>
      <c r="N207" s="1" t="s">
        <v>0</v>
      </c>
      <c r="O207" s="1" t="s">
        <v>36</v>
      </c>
      <c r="P207" s="1" t="s">
        <v>37</v>
      </c>
    </row>
    <row r="208" spans="1:16">
      <c r="A208" s="1" t="s">
        <v>5</v>
      </c>
      <c r="B208" s="1" t="s">
        <v>38</v>
      </c>
      <c r="C208" s="1" t="s">
        <v>39</v>
      </c>
      <c r="D208" s="1"/>
      <c r="E208" s="1">
        <v>0</v>
      </c>
      <c r="F208" s="1"/>
      <c r="G208" s="1">
        <f>F208+E208</f>
        <v>0</v>
      </c>
      <c r="H208" s="1">
        <v>8</v>
      </c>
      <c r="I208" s="1"/>
      <c r="J208" s="1">
        <f>I208+H208</f>
        <v>8</v>
      </c>
      <c r="K208" s="1">
        <f>J208+G208</f>
        <v>8</v>
      </c>
      <c r="L208" s="1">
        <v>10</v>
      </c>
      <c r="M208" s="1"/>
      <c r="N208" s="1">
        <f>M208+L208</f>
        <v>10</v>
      </c>
      <c r="O208" s="1">
        <f>L208/H208*1000</f>
        <v>1250</v>
      </c>
      <c r="P208" s="1" t="e">
        <f>M208/I208*1000</f>
        <v>#DIV/0!</v>
      </c>
    </row>
    <row r="209" spans="1:16">
      <c r="A209" s="1" t="s">
        <v>5</v>
      </c>
      <c r="B209" s="1"/>
      <c r="C209" s="1" t="s">
        <v>40</v>
      </c>
      <c r="D209" s="1"/>
      <c r="E209" s="1"/>
      <c r="F209" s="1"/>
      <c r="G209" s="1">
        <f t="shared" ref="G209:G254" si="83">F209+E209</f>
        <v>0</v>
      </c>
      <c r="H209" s="1">
        <v>3</v>
      </c>
      <c r="I209" s="1"/>
      <c r="J209" s="1">
        <f t="shared" ref="J209:J254" si="84">I209+H209</f>
        <v>3</v>
      </c>
      <c r="K209" s="1">
        <f t="shared" ref="K209:K253" si="85">J209+G209</f>
        <v>3</v>
      </c>
      <c r="L209" s="1">
        <v>1.5</v>
      </c>
      <c r="M209" s="1"/>
      <c r="N209" s="1">
        <f t="shared" ref="N209:N254" si="86">M209+L209</f>
        <v>1.5</v>
      </c>
      <c r="O209" s="1">
        <f t="shared" ref="O209:P255" si="87">L209/H209*1000</f>
        <v>500</v>
      </c>
      <c r="P209" s="1" t="e">
        <f t="shared" si="87"/>
        <v>#DIV/0!</v>
      </c>
    </row>
    <row r="210" spans="1:16">
      <c r="A210" s="1" t="s">
        <v>5</v>
      </c>
      <c r="B210" s="1"/>
      <c r="C210" s="1" t="s">
        <v>41</v>
      </c>
      <c r="D210" s="1"/>
      <c r="E210" s="1">
        <v>1.5</v>
      </c>
      <c r="F210" s="1"/>
      <c r="G210" s="1">
        <f t="shared" si="83"/>
        <v>1.5</v>
      </c>
      <c r="H210" s="1">
        <v>9</v>
      </c>
      <c r="I210" s="1"/>
      <c r="J210" s="1">
        <f t="shared" si="84"/>
        <v>9</v>
      </c>
      <c r="K210" s="1">
        <f t="shared" si="85"/>
        <v>10.5</v>
      </c>
      <c r="L210" s="1">
        <v>24</v>
      </c>
      <c r="M210" s="1"/>
      <c r="N210" s="1">
        <f t="shared" si="86"/>
        <v>24</v>
      </c>
      <c r="O210" s="1">
        <f t="shared" si="87"/>
        <v>2666.6666666666665</v>
      </c>
      <c r="P210" s="1" t="e">
        <f t="shared" si="87"/>
        <v>#DIV/0!</v>
      </c>
    </row>
    <row r="211" spans="1:16">
      <c r="A211" s="1" t="s">
        <v>5</v>
      </c>
      <c r="B211" s="1"/>
      <c r="C211" s="1" t="s">
        <v>42</v>
      </c>
      <c r="D211" s="1"/>
      <c r="E211" s="1">
        <f>SUM(E208:E210)</f>
        <v>1.5</v>
      </c>
      <c r="F211" s="1">
        <f t="shared" ref="F211:M211" si="88">SUM(F208:F210)</f>
        <v>0</v>
      </c>
      <c r="G211" s="1">
        <f t="shared" si="88"/>
        <v>1.5</v>
      </c>
      <c r="H211" s="1">
        <f t="shared" si="88"/>
        <v>20</v>
      </c>
      <c r="I211" s="1">
        <f t="shared" si="88"/>
        <v>0</v>
      </c>
      <c r="J211" s="1">
        <f t="shared" si="84"/>
        <v>20</v>
      </c>
      <c r="K211" s="1">
        <f t="shared" si="85"/>
        <v>21.5</v>
      </c>
      <c r="L211" s="1">
        <f t="shared" si="88"/>
        <v>35.5</v>
      </c>
      <c r="M211" s="1">
        <f t="shared" si="88"/>
        <v>0</v>
      </c>
      <c r="N211" s="1">
        <f t="shared" si="86"/>
        <v>35.5</v>
      </c>
      <c r="O211" s="1">
        <f t="shared" si="87"/>
        <v>1775</v>
      </c>
      <c r="P211" s="1" t="e">
        <f t="shared" si="87"/>
        <v>#DIV/0!</v>
      </c>
    </row>
    <row r="212" spans="1:16">
      <c r="A212" s="1" t="s">
        <v>5</v>
      </c>
      <c r="B212" s="1" t="s">
        <v>43</v>
      </c>
      <c r="C212" s="1" t="s">
        <v>44</v>
      </c>
      <c r="D212" s="1"/>
      <c r="E212" s="1"/>
      <c r="F212" s="1"/>
      <c r="G212" s="1">
        <f t="shared" si="83"/>
        <v>0</v>
      </c>
      <c r="H212" s="1">
        <v>12</v>
      </c>
      <c r="I212" s="1"/>
      <c r="J212" s="1">
        <f t="shared" si="84"/>
        <v>12</v>
      </c>
      <c r="K212" s="1">
        <f t="shared" si="85"/>
        <v>12</v>
      </c>
      <c r="L212" s="1">
        <v>35</v>
      </c>
      <c r="M212" s="1"/>
      <c r="N212" s="1">
        <f t="shared" si="86"/>
        <v>35</v>
      </c>
      <c r="O212" s="1">
        <f t="shared" si="87"/>
        <v>2916.6666666666665</v>
      </c>
      <c r="P212" s="1" t="e">
        <f t="shared" si="87"/>
        <v>#DIV/0!</v>
      </c>
    </row>
    <row r="213" spans="1:16">
      <c r="A213" s="1" t="s">
        <v>5</v>
      </c>
      <c r="B213" s="1"/>
      <c r="C213" s="1" t="s">
        <v>45</v>
      </c>
      <c r="D213" s="1"/>
      <c r="E213" s="1"/>
      <c r="F213" s="1"/>
      <c r="G213" s="1">
        <f t="shared" si="83"/>
        <v>0</v>
      </c>
      <c r="H213" s="1">
        <v>3</v>
      </c>
      <c r="I213" s="1"/>
      <c r="J213" s="1">
        <f t="shared" si="84"/>
        <v>3</v>
      </c>
      <c r="K213" s="1">
        <f t="shared" si="85"/>
        <v>3</v>
      </c>
      <c r="L213" s="1">
        <v>0</v>
      </c>
      <c r="M213" s="1"/>
      <c r="N213" s="1">
        <f t="shared" si="86"/>
        <v>0</v>
      </c>
      <c r="O213" s="1">
        <f t="shared" si="87"/>
        <v>0</v>
      </c>
      <c r="P213" s="1" t="e">
        <f t="shared" si="87"/>
        <v>#DIV/0!</v>
      </c>
    </row>
    <row r="214" spans="1:16">
      <c r="A214" s="1" t="s">
        <v>5</v>
      </c>
      <c r="B214" s="1"/>
      <c r="C214" s="1" t="s">
        <v>46</v>
      </c>
      <c r="D214" s="1"/>
      <c r="E214" s="1"/>
      <c r="F214" s="1"/>
      <c r="G214" s="1">
        <f t="shared" si="83"/>
        <v>0</v>
      </c>
      <c r="H214" s="1">
        <v>4</v>
      </c>
      <c r="I214" s="1"/>
      <c r="J214" s="1">
        <f t="shared" si="84"/>
        <v>4</v>
      </c>
      <c r="K214" s="1">
        <f t="shared" si="85"/>
        <v>4</v>
      </c>
      <c r="L214" s="1">
        <v>30</v>
      </c>
      <c r="M214" s="1"/>
      <c r="N214" s="1">
        <f t="shared" si="86"/>
        <v>30</v>
      </c>
      <c r="O214" s="1">
        <f t="shared" si="87"/>
        <v>7500</v>
      </c>
      <c r="P214" s="1" t="e">
        <f t="shared" si="87"/>
        <v>#DIV/0!</v>
      </c>
    </row>
    <row r="215" spans="1:16">
      <c r="A215" s="1" t="s">
        <v>5</v>
      </c>
      <c r="B215" s="1"/>
      <c r="C215" s="1" t="s">
        <v>47</v>
      </c>
      <c r="D215" s="1"/>
      <c r="E215" s="1">
        <v>2</v>
      </c>
      <c r="F215" s="1"/>
      <c r="G215" s="1">
        <f t="shared" si="83"/>
        <v>2</v>
      </c>
      <c r="H215" s="1">
        <v>6</v>
      </c>
      <c r="I215" s="1"/>
      <c r="J215" s="1">
        <f t="shared" si="84"/>
        <v>6</v>
      </c>
      <c r="K215" s="1">
        <f t="shared" si="85"/>
        <v>8</v>
      </c>
      <c r="L215" s="1">
        <v>98</v>
      </c>
      <c r="M215" s="1"/>
      <c r="N215" s="1">
        <f t="shared" si="86"/>
        <v>98</v>
      </c>
      <c r="O215" s="1">
        <f t="shared" si="87"/>
        <v>16333.333333333332</v>
      </c>
      <c r="P215" s="1" t="e">
        <f t="shared" si="87"/>
        <v>#DIV/0!</v>
      </c>
    </row>
    <row r="216" spans="1:16">
      <c r="A216" s="1" t="s">
        <v>5</v>
      </c>
      <c r="B216" s="1"/>
      <c r="C216" s="1" t="s">
        <v>48</v>
      </c>
      <c r="D216" s="1"/>
      <c r="E216" s="1"/>
      <c r="F216" s="1"/>
      <c r="G216" s="1">
        <f t="shared" si="83"/>
        <v>0</v>
      </c>
      <c r="H216" s="1">
        <v>11</v>
      </c>
      <c r="I216" s="1"/>
      <c r="J216" s="1">
        <f t="shared" si="84"/>
        <v>11</v>
      </c>
      <c r="K216" s="1">
        <f t="shared" si="85"/>
        <v>11</v>
      </c>
      <c r="L216" s="1">
        <v>34</v>
      </c>
      <c r="M216" s="1"/>
      <c r="N216" s="1">
        <f t="shared" si="86"/>
        <v>34</v>
      </c>
      <c r="O216" s="1">
        <f t="shared" si="87"/>
        <v>3090.909090909091</v>
      </c>
      <c r="P216" s="1" t="e">
        <f t="shared" si="87"/>
        <v>#DIV/0!</v>
      </c>
    </row>
    <row r="217" spans="1:16">
      <c r="A217" s="1" t="s">
        <v>5</v>
      </c>
      <c r="B217" s="1"/>
      <c r="C217" s="1" t="s">
        <v>49</v>
      </c>
      <c r="D217" s="1"/>
      <c r="E217" s="1"/>
      <c r="F217" s="1"/>
      <c r="G217" s="1">
        <f t="shared" si="83"/>
        <v>0</v>
      </c>
      <c r="H217" s="1"/>
      <c r="I217" s="1"/>
      <c r="J217" s="1">
        <f t="shared" si="84"/>
        <v>0</v>
      </c>
      <c r="K217" s="1">
        <f t="shared" si="85"/>
        <v>0</v>
      </c>
      <c r="L217" s="1"/>
      <c r="M217" s="1"/>
      <c r="N217" s="1">
        <f t="shared" si="86"/>
        <v>0</v>
      </c>
      <c r="O217" s="1" t="e">
        <f t="shared" si="87"/>
        <v>#DIV/0!</v>
      </c>
      <c r="P217" s="1" t="e">
        <f t="shared" si="87"/>
        <v>#DIV/0!</v>
      </c>
    </row>
    <row r="218" spans="1:16">
      <c r="A218" s="1" t="s">
        <v>5</v>
      </c>
      <c r="B218" s="1"/>
      <c r="C218" s="1" t="s">
        <v>50</v>
      </c>
      <c r="D218" s="1"/>
      <c r="E218" s="1"/>
      <c r="F218" s="1"/>
      <c r="G218" s="1">
        <f t="shared" si="83"/>
        <v>0</v>
      </c>
      <c r="H218" s="1">
        <v>7</v>
      </c>
      <c r="I218" s="1"/>
      <c r="J218" s="1">
        <f t="shared" si="84"/>
        <v>7</v>
      </c>
      <c r="K218" s="1">
        <f t="shared" si="85"/>
        <v>7</v>
      </c>
      <c r="L218" s="1">
        <v>12</v>
      </c>
      <c r="M218" s="1"/>
      <c r="N218" s="1">
        <f t="shared" si="86"/>
        <v>12</v>
      </c>
      <c r="O218" s="1">
        <f t="shared" si="87"/>
        <v>1714.2857142857142</v>
      </c>
      <c r="P218" s="1" t="e">
        <f t="shared" si="87"/>
        <v>#DIV/0!</v>
      </c>
    </row>
    <row r="219" spans="1:16">
      <c r="A219" s="1" t="s">
        <v>5</v>
      </c>
      <c r="B219" s="1"/>
      <c r="C219" s="1" t="s">
        <v>51</v>
      </c>
      <c r="D219" s="1"/>
      <c r="E219" s="1"/>
      <c r="F219" s="1"/>
      <c r="G219" s="1">
        <f t="shared" si="83"/>
        <v>0</v>
      </c>
      <c r="H219" s="1"/>
      <c r="I219" s="1"/>
      <c r="J219" s="1">
        <f t="shared" si="84"/>
        <v>0</v>
      </c>
      <c r="K219" s="1">
        <f t="shared" si="85"/>
        <v>0</v>
      </c>
      <c r="L219" s="1"/>
      <c r="M219" s="1"/>
      <c r="N219" s="1">
        <f t="shared" si="86"/>
        <v>0</v>
      </c>
      <c r="O219" s="1" t="e">
        <f t="shared" si="87"/>
        <v>#DIV/0!</v>
      </c>
      <c r="P219" s="1" t="e">
        <f t="shared" si="87"/>
        <v>#DIV/0!</v>
      </c>
    </row>
    <row r="220" spans="1:16">
      <c r="A220" s="1" t="s">
        <v>5</v>
      </c>
      <c r="B220" s="1"/>
      <c r="C220" s="1" t="s">
        <v>52</v>
      </c>
      <c r="D220" s="1"/>
      <c r="E220" s="1">
        <f>SUM(E212:E219)</f>
        <v>2</v>
      </c>
      <c r="F220" s="1">
        <f t="shared" ref="F220:M220" si="89">SUM(F212:F219)</f>
        <v>0</v>
      </c>
      <c r="G220" s="1">
        <f>SUM(G212:G219)</f>
        <v>2</v>
      </c>
      <c r="H220" s="1">
        <f t="shared" si="89"/>
        <v>43</v>
      </c>
      <c r="I220" s="1">
        <f t="shared" si="89"/>
        <v>0</v>
      </c>
      <c r="J220" s="1">
        <f t="shared" si="84"/>
        <v>43</v>
      </c>
      <c r="K220" s="1">
        <f t="shared" si="85"/>
        <v>45</v>
      </c>
      <c r="L220" s="1">
        <f t="shared" si="89"/>
        <v>209</v>
      </c>
      <c r="M220" s="1">
        <f t="shared" si="89"/>
        <v>0</v>
      </c>
      <c r="N220" s="1">
        <f t="shared" si="86"/>
        <v>209</v>
      </c>
      <c r="O220" s="1">
        <f t="shared" si="87"/>
        <v>4860.4651162790697</v>
      </c>
      <c r="P220" s="1" t="e">
        <f t="shared" si="87"/>
        <v>#DIV/0!</v>
      </c>
    </row>
    <row r="221" spans="1:16">
      <c r="A221" s="1" t="s">
        <v>5</v>
      </c>
      <c r="B221" s="1" t="s">
        <v>53</v>
      </c>
      <c r="C221" s="1" t="s">
        <v>54</v>
      </c>
      <c r="D221" s="1"/>
      <c r="E221" s="1">
        <v>15</v>
      </c>
      <c r="F221" s="1"/>
      <c r="G221" s="1">
        <f t="shared" si="83"/>
        <v>15</v>
      </c>
      <c r="H221" s="1">
        <v>313</v>
      </c>
      <c r="I221" s="1"/>
      <c r="J221" s="1">
        <f t="shared" si="84"/>
        <v>313</v>
      </c>
      <c r="K221" s="1">
        <f t="shared" si="85"/>
        <v>328</v>
      </c>
      <c r="L221" s="1">
        <v>1375</v>
      </c>
      <c r="M221" s="1"/>
      <c r="N221" s="1">
        <f t="shared" si="86"/>
        <v>1375</v>
      </c>
      <c r="O221" s="1">
        <f t="shared" si="87"/>
        <v>4392.9712460063893</v>
      </c>
      <c r="P221" s="1" t="e">
        <f t="shared" si="87"/>
        <v>#DIV/0!</v>
      </c>
    </row>
    <row r="222" spans="1:16">
      <c r="A222" s="1" t="s">
        <v>5</v>
      </c>
      <c r="B222" s="1"/>
      <c r="C222" s="1" t="s">
        <v>55</v>
      </c>
      <c r="D222" s="1"/>
      <c r="E222" s="1"/>
      <c r="F222" s="1"/>
      <c r="G222" s="1">
        <f t="shared" si="83"/>
        <v>0</v>
      </c>
      <c r="H222" s="1"/>
      <c r="I222" s="1"/>
      <c r="J222" s="1">
        <f t="shared" si="84"/>
        <v>0</v>
      </c>
      <c r="K222" s="1">
        <f t="shared" si="85"/>
        <v>0</v>
      </c>
      <c r="L222" s="1"/>
      <c r="M222" s="1"/>
      <c r="N222" s="1">
        <f t="shared" si="86"/>
        <v>0</v>
      </c>
      <c r="O222" s="1" t="e">
        <f t="shared" si="87"/>
        <v>#DIV/0!</v>
      </c>
      <c r="P222" s="1" t="e">
        <f t="shared" si="87"/>
        <v>#DIV/0!</v>
      </c>
    </row>
    <row r="223" spans="1:16">
      <c r="A223" s="1" t="s">
        <v>5</v>
      </c>
      <c r="B223" s="1"/>
      <c r="C223" s="1" t="s">
        <v>56</v>
      </c>
      <c r="D223" s="1"/>
      <c r="E223" s="1">
        <f>SUM(E221:E222)</f>
        <v>15</v>
      </c>
      <c r="F223" s="1">
        <f t="shared" ref="F223:M223" si="90">SUM(F221:F222)</f>
        <v>0</v>
      </c>
      <c r="G223" s="1">
        <f>SUM(G221:G222)</f>
        <v>15</v>
      </c>
      <c r="H223" s="1">
        <f t="shared" si="90"/>
        <v>313</v>
      </c>
      <c r="I223" s="1">
        <f t="shared" si="90"/>
        <v>0</v>
      </c>
      <c r="J223" s="1">
        <f t="shared" si="84"/>
        <v>313</v>
      </c>
      <c r="K223" s="1">
        <f t="shared" si="85"/>
        <v>328</v>
      </c>
      <c r="L223" s="1">
        <f t="shared" si="90"/>
        <v>1375</v>
      </c>
      <c r="M223" s="1">
        <f t="shared" si="90"/>
        <v>0</v>
      </c>
      <c r="N223" s="1">
        <f t="shared" si="86"/>
        <v>1375</v>
      </c>
      <c r="O223" s="1">
        <f t="shared" si="87"/>
        <v>4392.9712460063893</v>
      </c>
      <c r="P223" s="1" t="e">
        <f t="shared" si="87"/>
        <v>#DIV/0!</v>
      </c>
    </row>
    <row r="224" spans="1:16">
      <c r="A224" s="1" t="s">
        <v>5</v>
      </c>
      <c r="B224" s="1" t="s">
        <v>57</v>
      </c>
      <c r="C224" s="1" t="s">
        <v>58</v>
      </c>
      <c r="D224" s="1"/>
      <c r="E224" s="1">
        <v>106</v>
      </c>
      <c r="F224" s="1"/>
      <c r="G224" s="1">
        <f t="shared" si="83"/>
        <v>106</v>
      </c>
      <c r="H224" s="1">
        <v>241</v>
      </c>
      <c r="I224" s="1"/>
      <c r="J224" s="1">
        <f t="shared" si="84"/>
        <v>241</v>
      </c>
      <c r="K224" s="1">
        <f t="shared" si="85"/>
        <v>347</v>
      </c>
      <c r="L224" s="1">
        <v>45</v>
      </c>
      <c r="M224" s="1"/>
      <c r="N224" s="1">
        <f t="shared" si="86"/>
        <v>45</v>
      </c>
      <c r="O224" s="1">
        <f t="shared" si="87"/>
        <v>186.7219917012448</v>
      </c>
      <c r="P224" s="1" t="e">
        <f t="shared" si="87"/>
        <v>#DIV/0!</v>
      </c>
    </row>
    <row r="225" spans="1:16">
      <c r="A225" s="1" t="s">
        <v>5</v>
      </c>
      <c r="B225" s="1"/>
      <c r="C225" s="1" t="s">
        <v>59</v>
      </c>
      <c r="D225" s="1"/>
      <c r="E225" s="1">
        <v>1</v>
      </c>
      <c r="F225" s="1"/>
      <c r="G225" s="1">
        <f t="shared" si="83"/>
        <v>1</v>
      </c>
      <c r="H225" s="1">
        <v>2</v>
      </c>
      <c r="I225" s="1"/>
      <c r="J225" s="1">
        <f t="shared" si="84"/>
        <v>2</v>
      </c>
      <c r="K225" s="1">
        <f t="shared" si="85"/>
        <v>3</v>
      </c>
      <c r="L225" s="1">
        <v>1</v>
      </c>
      <c r="M225" s="1"/>
      <c r="N225" s="1">
        <f t="shared" si="86"/>
        <v>1</v>
      </c>
      <c r="O225" s="1">
        <f t="shared" si="87"/>
        <v>500</v>
      </c>
      <c r="P225" s="1" t="e">
        <f t="shared" si="87"/>
        <v>#DIV/0!</v>
      </c>
    </row>
    <row r="226" spans="1:16">
      <c r="A226" s="1" t="s">
        <v>5</v>
      </c>
      <c r="B226" s="1"/>
      <c r="C226" s="1" t="s">
        <v>60</v>
      </c>
      <c r="D226" s="1"/>
      <c r="E226" s="1">
        <v>0.8</v>
      </c>
      <c r="F226" s="1"/>
      <c r="G226" s="1">
        <f t="shared" si="83"/>
        <v>0.8</v>
      </c>
      <c r="H226" s="1">
        <v>0.2</v>
      </c>
      <c r="I226" s="1"/>
      <c r="J226" s="1">
        <f t="shared" si="84"/>
        <v>0.2</v>
      </c>
      <c r="K226" s="1">
        <f t="shared" si="85"/>
        <v>1</v>
      </c>
      <c r="L226" s="1">
        <v>0.2</v>
      </c>
      <c r="M226" s="1"/>
      <c r="N226" s="1">
        <f t="shared" si="86"/>
        <v>0.2</v>
      </c>
      <c r="O226" s="1">
        <f t="shared" si="87"/>
        <v>1000</v>
      </c>
      <c r="P226" s="1" t="e">
        <f t="shared" si="87"/>
        <v>#DIV/0!</v>
      </c>
    </row>
    <row r="227" spans="1:16">
      <c r="A227" s="1" t="s">
        <v>5</v>
      </c>
      <c r="B227" s="1"/>
      <c r="C227" s="1" t="s">
        <v>61</v>
      </c>
      <c r="D227" s="1"/>
      <c r="E227" s="1"/>
      <c r="F227" s="1"/>
      <c r="G227" s="1">
        <f t="shared" si="83"/>
        <v>0</v>
      </c>
      <c r="H227" s="1"/>
      <c r="I227" s="1"/>
      <c r="J227" s="1">
        <f t="shared" si="84"/>
        <v>0</v>
      </c>
      <c r="K227" s="1">
        <f t="shared" si="85"/>
        <v>0</v>
      </c>
      <c r="L227" s="1"/>
      <c r="M227" s="1"/>
      <c r="N227" s="1">
        <f t="shared" si="86"/>
        <v>0</v>
      </c>
      <c r="O227" s="1" t="e">
        <f t="shared" si="87"/>
        <v>#DIV/0!</v>
      </c>
      <c r="P227" s="1" t="e">
        <f t="shared" si="87"/>
        <v>#DIV/0!</v>
      </c>
    </row>
    <row r="228" spans="1:16">
      <c r="A228" s="1" t="s">
        <v>5</v>
      </c>
      <c r="B228" s="1"/>
      <c r="C228" s="1" t="s">
        <v>62</v>
      </c>
      <c r="D228" s="1"/>
      <c r="E228" s="1">
        <f>SUM(E224:E227)</f>
        <v>107.8</v>
      </c>
      <c r="F228" s="1">
        <f t="shared" ref="F228:M228" si="91">SUM(F224:F227)</f>
        <v>0</v>
      </c>
      <c r="G228" s="1">
        <f t="shared" si="83"/>
        <v>107.8</v>
      </c>
      <c r="H228" s="1">
        <f t="shared" si="91"/>
        <v>243.2</v>
      </c>
      <c r="I228" s="1">
        <f t="shared" si="91"/>
        <v>0</v>
      </c>
      <c r="J228" s="1">
        <f t="shared" si="84"/>
        <v>243.2</v>
      </c>
      <c r="K228" s="1">
        <f t="shared" si="85"/>
        <v>351</v>
      </c>
      <c r="L228" s="1">
        <f t="shared" si="91"/>
        <v>46.2</v>
      </c>
      <c r="M228" s="1">
        <f t="shared" si="91"/>
        <v>0</v>
      </c>
      <c r="N228" s="1">
        <f t="shared" si="86"/>
        <v>46.2</v>
      </c>
      <c r="O228" s="1">
        <f t="shared" si="87"/>
        <v>189.96710526315792</v>
      </c>
      <c r="P228" s="1" t="e">
        <f t="shared" si="87"/>
        <v>#DIV/0!</v>
      </c>
    </row>
    <row r="229" spans="1:16">
      <c r="A229" s="1" t="s">
        <v>5</v>
      </c>
      <c r="B229" s="1"/>
      <c r="C229" s="1" t="s">
        <v>63</v>
      </c>
      <c r="D229" s="1"/>
      <c r="E229" s="1">
        <v>0.5</v>
      </c>
      <c r="F229" s="1"/>
      <c r="G229" s="1">
        <f t="shared" si="83"/>
        <v>0.5</v>
      </c>
      <c r="H229" s="1">
        <v>2</v>
      </c>
      <c r="I229" s="1"/>
      <c r="J229" s="1">
        <f t="shared" si="84"/>
        <v>2</v>
      </c>
      <c r="K229" s="1">
        <f t="shared" si="85"/>
        <v>2.5</v>
      </c>
      <c r="L229" s="1">
        <v>2</v>
      </c>
      <c r="M229" s="1"/>
      <c r="N229" s="1">
        <v>2</v>
      </c>
      <c r="O229" s="1">
        <f t="shared" si="87"/>
        <v>1000</v>
      </c>
      <c r="P229" s="1" t="e">
        <f t="shared" si="87"/>
        <v>#DIV/0!</v>
      </c>
    </row>
    <row r="230" spans="1:16">
      <c r="A230" s="1" t="s">
        <v>5</v>
      </c>
      <c r="B230" s="1"/>
      <c r="C230" s="1" t="s">
        <v>64</v>
      </c>
      <c r="D230" s="1"/>
      <c r="E230" s="1"/>
      <c r="F230" s="1"/>
      <c r="G230" s="1">
        <f t="shared" si="83"/>
        <v>0</v>
      </c>
      <c r="H230" s="1"/>
      <c r="I230" s="1"/>
      <c r="J230" s="1">
        <f t="shared" si="84"/>
        <v>0</v>
      </c>
      <c r="K230" s="1">
        <f t="shared" si="85"/>
        <v>0</v>
      </c>
      <c r="L230" s="1"/>
      <c r="M230" s="1"/>
      <c r="N230" s="1">
        <f t="shared" si="86"/>
        <v>0</v>
      </c>
      <c r="O230" s="1" t="e">
        <f t="shared" si="87"/>
        <v>#DIV/0!</v>
      </c>
      <c r="P230" s="1" t="e">
        <f t="shared" si="87"/>
        <v>#DIV/0!</v>
      </c>
    </row>
    <row r="231" spans="1:16">
      <c r="A231" s="1" t="s">
        <v>5</v>
      </c>
      <c r="B231" s="1"/>
      <c r="C231" s="1" t="s">
        <v>65</v>
      </c>
      <c r="D231" s="1"/>
      <c r="E231" s="1">
        <f>SUM(E229:E230)</f>
        <v>0.5</v>
      </c>
      <c r="F231" s="1">
        <f t="shared" ref="F231:M231" si="92">SUM(F229:F230)</f>
        <v>0</v>
      </c>
      <c r="G231" s="1">
        <f t="shared" si="83"/>
        <v>0.5</v>
      </c>
      <c r="H231" s="1">
        <f t="shared" si="92"/>
        <v>2</v>
      </c>
      <c r="I231" s="1">
        <f t="shared" si="92"/>
        <v>0</v>
      </c>
      <c r="J231" s="1">
        <f t="shared" si="84"/>
        <v>2</v>
      </c>
      <c r="K231" s="1">
        <f t="shared" si="85"/>
        <v>2.5</v>
      </c>
      <c r="L231" s="1">
        <f t="shared" si="92"/>
        <v>2</v>
      </c>
      <c r="M231" s="1">
        <f t="shared" si="92"/>
        <v>0</v>
      </c>
      <c r="N231" s="1">
        <f t="shared" si="86"/>
        <v>2</v>
      </c>
      <c r="O231" s="1">
        <f t="shared" si="87"/>
        <v>1000</v>
      </c>
      <c r="P231" s="1" t="e">
        <f t="shared" si="87"/>
        <v>#DIV/0!</v>
      </c>
    </row>
    <row r="232" spans="1:16">
      <c r="A232" s="1" t="s">
        <v>5</v>
      </c>
      <c r="B232" s="1" t="s">
        <v>66</v>
      </c>
      <c r="C232" s="1" t="s">
        <v>67</v>
      </c>
      <c r="D232" s="1"/>
      <c r="E232" s="1"/>
      <c r="F232" s="1"/>
      <c r="G232" s="1">
        <f t="shared" si="83"/>
        <v>0</v>
      </c>
      <c r="H232" s="1"/>
      <c r="I232" s="1"/>
      <c r="J232" s="1">
        <f t="shared" si="84"/>
        <v>0</v>
      </c>
      <c r="K232" s="1">
        <f t="shared" si="85"/>
        <v>0</v>
      </c>
      <c r="L232" s="1"/>
      <c r="M232" s="1"/>
      <c r="N232" s="1">
        <f t="shared" si="86"/>
        <v>0</v>
      </c>
      <c r="O232" s="1" t="e">
        <f t="shared" si="87"/>
        <v>#DIV/0!</v>
      </c>
      <c r="P232" s="1" t="e">
        <f t="shared" si="87"/>
        <v>#DIV/0!</v>
      </c>
    </row>
    <row r="233" spans="1:16">
      <c r="A233" s="1" t="s">
        <v>5</v>
      </c>
      <c r="B233" s="1"/>
      <c r="C233" s="1" t="s">
        <v>68</v>
      </c>
      <c r="D233" s="1"/>
      <c r="E233" s="1">
        <v>10</v>
      </c>
      <c r="F233" s="1"/>
      <c r="G233" s="1">
        <f t="shared" si="83"/>
        <v>10</v>
      </c>
      <c r="H233" s="1">
        <v>158</v>
      </c>
      <c r="I233" s="1"/>
      <c r="J233" s="1">
        <f t="shared" si="84"/>
        <v>158</v>
      </c>
      <c r="K233" s="1">
        <f t="shared" si="85"/>
        <v>168</v>
      </c>
      <c r="L233" s="1">
        <v>240</v>
      </c>
      <c r="M233" s="1"/>
      <c r="N233" s="1">
        <f t="shared" si="86"/>
        <v>240</v>
      </c>
      <c r="O233" s="1">
        <f t="shared" si="87"/>
        <v>1518.9873417721519</v>
      </c>
      <c r="P233" s="1" t="e">
        <f t="shared" si="87"/>
        <v>#DIV/0!</v>
      </c>
    </row>
    <row r="234" spans="1:16">
      <c r="A234" s="1" t="s">
        <v>5</v>
      </c>
      <c r="B234" s="1"/>
      <c r="C234" s="1" t="s">
        <v>69</v>
      </c>
      <c r="D234" s="1"/>
      <c r="E234" s="1"/>
      <c r="F234" s="1"/>
      <c r="G234" s="1">
        <f t="shared" si="83"/>
        <v>0</v>
      </c>
      <c r="H234" s="1"/>
      <c r="I234" s="1"/>
      <c r="J234" s="1">
        <f t="shared" si="84"/>
        <v>0</v>
      </c>
      <c r="K234" s="1">
        <f t="shared" si="85"/>
        <v>0</v>
      </c>
      <c r="L234" s="1"/>
      <c r="M234" s="1"/>
      <c r="N234" s="1">
        <f t="shared" si="86"/>
        <v>0</v>
      </c>
      <c r="O234" s="1" t="e">
        <f t="shared" si="87"/>
        <v>#DIV/0!</v>
      </c>
      <c r="P234" s="1" t="e">
        <f t="shared" si="87"/>
        <v>#DIV/0!</v>
      </c>
    </row>
    <row r="235" spans="1:16">
      <c r="A235" s="1" t="s">
        <v>5</v>
      </c>
      <c r="B235" s="1"/>
      <c r="C235" s="1" t="s">
        <v>70</v>
      </c>
      <c r="D235" s="1"/>
      <c r="E235" s="1"/>
      <c r="F235" s="1"/>
      <c r="G235" s="1">
        <f t="shared" si="83"/>
        <v>0</v>
      </c>
      <c r="H235" s="1"/>
      <c r="I235" s="1"/>
      <c r="J235" s="1">
        <f t="shared" si="84"/>
        <v>0</v>
      </c>
      <c r="K235" s="1">
        <f t="shared" si="85"/>
        <v>0</v>
      </c>
      <c r="L235" s="1"/>
      <c r="M235" s="1"/>
      <c r="N235" s="1">
        <f t="shared" si="86"/>
        <v>0</v>
      </c>
      <c r="O235" s="1" t="e">
        <f t="shared" si="87"/>
        <v>#DIV/0!</v>
      </c>
      <c r="P235" s="1" t="e">
        <f t="shared" si="87"/>
        <v>#DIV/0!</v>
      </c>
    </row>
    <row r="236" spans="1:16">
      <c r="A236" s="1" t="s">
        <v>5</v>
      </c>
      <c r="B236" s="1"/>
      <c r="C236" s="1" t="s">
        <v>71</v>
      </c>
      <c r="D236" s="1"/>
      <c r="E236" s="1">
        <v>0</v>
      </c>
      <c r="F236" s="1"/>
      <c r="G236" s="1">
        <f t="shared" si="83"/>
        <v>0</v>
      </c>
      <c r="H236" s="1">
        <v>7</v>
      </c>
      <c r="I236" s="1"/>
      <c r="J236" s="1">
        <f t="shared" si="84"/>
        <v>7</v>
      </c>
      <c r="K236" s="1">
        <f t="shared" si="85"/>
        <v>7</v>
      </c>
      <c r="L236" s="1"/>
      <c r="M236" s="1"/>
      <c r="N236" s="1">
        <f t="shared" si="86"/>
        <v>0</v>
      </c>
      <c r="O236" s="1">
        <f t="shared" si="87"/>
        <v>0</v>
      </c>
      <c r="P236" s="1" t="e">
        <f t="shared" si="87"/>
        <v>#DIV/0!</v>
      </c>
    </row>
    <row r="237" spans="1:16">
      <c r="A237" s="1" t="s">
        <v>5</v>
      </c>
      <c r="B237" s="1"/>
      <c r="C237" s="1" t="s">
        <v>72</v>
      </c>
      <c r="D237" s="1"/>
      <c r="E237" s="1">
        <f>SUM(E232:E236)</f>
        <v>10</v>
      </c>
      <c r="F237" s="1">
        <f t="shared" ref="F237:M237" si="93">SUM(F232:F236)</f>
        <v>0</v>
      </c>
      <c r="G237" s="1">
        <f t="shared" si="83"/>
        <v>10</v>
      </c>
      <c r="H237" s="1">
        <f t="shared" si="93"/>
        <v>165</v>
      </c>
      <c r="I237" s="1">
        <f t="shared" si="93"/>
        <v>0</v>
      </c>
      <c r="J237" s="1">
        <f t="shared" si="84"/>
        <v>165</v>
      </c>
      <c r="K237" s="1">
        <f t="shared" si="85"/>
        <v>175</v>
      </c>
      <c r="L237" s="1">
        <f t="shared" si="93"/>
        <v>240</v>
      </c>
      <c r="M237" s="1">
        <f t="shared" si="93"/>
        <v>0</v>
      </c>
      <c r="N237" s="1">
        <f t="shared" si="86"/>
        <v>240</v>
      </c>
      <c r="O237" s="1">
        <f t="shared" si="87"/>
        <v>1454.5454545454545</v>
      </c>
      <c r="P237" s="1" t="e">
        <f t="shared" si="87"/>
        <v>#DIV/0!</v>
      </c>
    </row>
    <row r="238" spans="1:16">
      <c r="A238" s="1" t="s">
        <v>5</v>
      </c>
      <c r="B238" s="1" t="s">
        <v>73</v>
      </c>
      <c r="C238" s="1" t="s">
        <v>74</v>
      </c>
      <c r="D238" s="1" t="s">
        <v>75</v>
      </c>
      <c r="E238" s="1"/>
      <c r="F238" s="1"/>
      <c r="G238" s="1">
        <f t="shared" si="83"/>
        <v>0</v>
      </c>
      <c r="H238" s="1">
        <v>7</v>
      </c>
      <c r="I238" s="1"/>
      <c r="J238" s="1">
        <f t="shared" si="84"/>
        <v>7</v>
      </c>
      <c r="K238" s="1">
        <f t="shared" si="85"/>
        <v>7</v>
      </c>
      <c r="L238" s="1">
        <v>1060</v>
      </c>
      <c r="M238" s="1"/>
      <c r="N238" s="1">
        <f t="shared" si="86"/>
        <v>1060</v>
      </c>
      <c r="O238" s="1">
        <f t="shared" si="87"/>
        <v>151428.57142857142</v>
      </c>
      <c r="P238" s="1" t="e">
        <f t="shared" si="87"/>
        <v>#DIV/0!</v>
      </c>
    </row>
    <row r="239" spans="1:16">
      <c r="A239" s="1" t="s">
        <v>5</v>
      </c>
      <c r="B239" s="1"/>
      <c r="C239" s="1"/>
      <c r="D239" s="1" t="s">
        <v>25</v>
      </c>
      <c r="E239" s="1"/>
      <c r="F239" s="1"/>
      <c r="G239" s="1">
        <f t="shared" si="83"/>
        <v>0</v>
      </c>
      <c r="H239" s="1">
        <v>2.8</v>
      </c>
      <c r="I239" s="1"/>
      <c r="J239" s="1">
        <f t="shared" si="84"/>
        <v>2.8</v>
      </c>
      <c r="K239" s="1">
        <f t="shared" si="85"/>
        <v>2.8</v>
      </c>
      <c r="L239" s="1">
        <v>40</v>
      </c>
      <c r="M239" s="1"/>
      <c r="N239" s="1">
        <f t="shared" si="86"/>
        <v>40</v>
      </c>
      <c r="O239" s="1">
        <f t="shared" si="87"/>
        <v>14285.714285714286</v>
      </c>
      <c r="P239" s="1" t="e">
        <f t="shared" si="87"/>
        <v>#DIV/0!</v>
      </c>
    </row>
    <row r="240" spans="1:16">
      <c r="A240" s="1" t="s">
        <v>5</v>
      </c>
      <c r="B240" s="1"/>
      <c r="C240" s="1"/>
      <c r="D240" s="1" t="s">
        <v>26</v>
      </c>
      <c r="E240" s="1"/>
      <c r="F240" s="1"/>
      <c r="G240" s="1">
        <f t="shared" si="83"/>
        <v>0</v>
      </c>
      <c r="H240" s="1">
        <v>3</v>
      </c>
      <c r="I240" s="1"/>
      <c r="J240" s="1">
        <f t="shared" si="84"/>
        <v>3</v>
      </c>
      <c r="K240" s="1">
        <f t="shared" si="85"/>
        <v>3</v>
      </c>
      <c r="L240" s="1">
        <v>250</v>
      </c>
      <c r="M240" s="1"/>
      <c r="N240" s="1">
        <f t="shared" si="86"/>
        <v>250</v>
      </c>
      <c r="O240" s="1">
        <f t="shared" si="87"/>
        <v>83333.333333333328</v>
      </c>
      <c r="P240" s="1" t="e">
        <f t="shared" si="87"/>
        <v>#DIV/0!</v>
      </c>
    </row>
    <row r="241" spans="1:16">
      <c r="A241" s="1" t="s">
        <v>5</v>
      </c>
      <c r="B241" s="1"/>
      <c r="C241" s="1"/>
      <c r="D241" s="1" t="s">
        <v>27</v>
      </c>
      <c r="E241" s="1"/>
      <c r="F241" s="1"/>
      <c r="G241" s="1">
        <f t="shared" si="83"/>
        <v>0</v>
      </c>
      <c r="H241" s="1"/>
      <c r="I241" s="1"/>
      <c r="J241" s="1">
        <f t="shared" si="84"/>
        <v>0</v>
      </c>
      <c r="K241" s="1">
        <f t="shared" si="85"/>
        <v>0</v>
      </c>
      <c r="L241" s="1"/>
      <c r="M241" s="1"/>
      <c r="N241" s="1">
        <f t="shared" si="86"/>
        <v>0</v>
      </c>
      <c r="O241" s="1" t="e">
        <f t="shared" si="87"/>
        <v>#DIV/0!</v>
      </c>
      <c r="P241" s="1" t="e">
        <f t="shared" si="87"/>
        <v>#DIV/0!</v>
      </c>
    </row>
    <row r="242" spans="1:16">
      <c r="A242" s="1" t="s">
        <v>5</v>
      </c>
      <c r="B242" s="1"/>
      <c r="C242" s="1"/>
      <c r="D242" s="1" t="s">
        <v>28</v>
      </c>
      <c r="E242" s="1"/>
      <c r="F242" s="1"/>
      <c r="G242" s="1">
        <f t="shared" si="83"/>
        <v>0</v>
      </c>
      <c r="H242" s="1">
        <v>1.5</v>
      </c>
      <c r="I242" s="1"/>
      <c r="J242" s="1">
        <f t="shared" si="84"/>
        <v>1.5</v>
      </c>
      <c r="K242" s="1">
        <f t="shared" si="85"/>
        <v>1.5</v>
      </c>
      <c r="L242" s="1">
        <v>58</v>
      </c>
      <c r="M242" s="1"/>
      <c r="N242" s="1">
        <f t="shared" si="86"/>
        <v>58</v>
      </c>
      <c r="O242" s="1">
        <f t="shared" si="87"/>
        <v>38666.666666666664</v>
      </c>
      <c r="P242" s="1" t="e">
        <f t="shared" si="87"/>
        <v>#DIV/0!</v>
      </c>
    </row>
    <row r="243" spans="1:16">
      <c r="A243" s="1" t="s">
        <v>5</v>
      </c>
      <c r="B243" s="1"/>
      <c r="C243" s="1"/>
      <c r="D243" s="1" t="s">
        <v>76</v>
      </c>
      <c r="E243" s="1">
        <f>SUM(E238:E242)</f>
        <v>0</v>
      </c>
      <c r="F243" s="1">
        <f t="shared" ref="F243:M243" si="94">SUM(F238:F242)</f>
        <v>0</v>
      </c>
      <c r="G243" s="1">
        <f t="shared" si="83"/>
        <v>0</v>
      </c>
      <c r="H243" s="1">
        <f t="shared" si="94"/>
        <v>14.3</v>
      </c>
      <c r="I243" s="1">
        <f t="shared" si="94"/>
        <v>0</v>
      </c>
      <c r="J243" s="1">
        <f t="shared" si="84"/>
        <v>14.3</v>
      </c>
      <c r="K243" s="1">
        <f t="shared" si="85"/>
        <v>14.3</v>
      </c>
      <c r="L243" s="1">
        <f t="shared" si="94"/>
        <v>1408</v>
      </c>
      <c r="M243" s="1">
        <f t="shared" si="94"/>
        <v>0</v>
      </c>
      <c r="N243" s="1">
        <f t="shared" si="86"/>
        <v>1408</v>
      </c>
      <c r="O243" s="1">
        <f t="shared" si="87"/>
        <v>98461.538461538454</v>
      </c>
      <c r="P243" s="1" t="e">
        <f t="shared" si="87"/>
        <v>#DIV/0!</v>
      </c>
    </row>
    <row r="244" spans="1:16">
      <c r="A244" s="1" t="s">
        <v>5</v>
      </c>
      <c r="B244" s="1"/>
      <c r="C244" s="1" t="s">
        <v>77</v>
      </c>
      <c r="D244" s="1" t="s">
        <v>24</v>
      </c>
      <c r="E244" s="1"/>
      <c r="F244" s="1"/>
      <c r="G244" s="1">
        <f t="shared" si="83"/>
        <v>0</v>
      </c>
      <c r="H244" s="1"/>
      <c r="I244" s="1"/>
      <c r="J244" s="1">
        <f t="shared" si="84"/>
        <v>0</v>
      </c>
      <c r="K244" s="1">
        <f t="shared" si="85"/>
        <v>0</v>
      </c>
      <c r="L244" s="1"/>
      <c r="M244" s="1"/>
      <c r="N244" s="1">
        <f t="shared" si="86"/>
        <v>0</v>
      </c>
      <c r="O244" s="1" t="e">
        <f t="shared" si="87"/>
        <v>#DIV/0!</v>
      </c>
      <c r="P244" s="1" t="e">
        <f t="shared" si="87"/>
        <v>#DIV/0!</v>
      </c>
    </row>
    <row r="245" spans="1:16">
      <c r="A245" s="1" t="s">
        <v>5</v>
      </c>
      <c r="B245" s="1"/>
      <c r="C245" s="1"/>
      <c r="D245" s="1" t="s">
        <v>78</v>
      </c>
      <c r="E245" s="1"/>
      <c r="F245" s="1"/>
      <c r="G245" s="1">
        <f t="shared" si="83"/>
        <v>0</v>
      </c>
      <c r="H245" s="1"/>
      <c r="I245" s="1"/>
      <c r="J245" s="1">
        <f t="shared" si="84"/>
        <v>0</v>
      </c>
      <c r="K245" s="1">
        <f t="shared" si="85"/>
        <v>0</v>
      </c>
      <c r="L245" s="1"/>
      <c r="M245" s="1"/>
      <c r="N245" s="1">
        <f t="shared" si="86"/>
        <v>0</v>
      </c>
      <c r="O245" s="1" t="e">
        <f t="shared" si="87"/>
        <v>#DIV/0!</v>
      </c>
      <c r="P245" s="1" t="e">
        <f t="shared" si="87"/>
        <v>#DIV/0!</v>
      </c>
    </row>
    <row r="246" spans="1:16">
      <c r="A246" s="1" t="s">
        <v>5</v>
      </c>
      <c r="B246" s="1"/>
      <c r="C246" s="1"/>
      <c r="D246" s="1" t="s">
        <v>79</v>
      </c>
      <c r="E246" s="1"/>
      <c r="F246" s="1"/>
      <c r="G246" s="1">
        <f t="shared" si="83"/>
        <v>0</v>
      </c>
      <c r="H246" s="1">
        <v>2.2000000000000002</v>
      </c>
      <c r="I246" s="1"/>
      <c r="J246" s="1">
        <f t="shared" si="84"/>
        <v>2.2000000000000002</v>
      </c>
      <c r="K246" s="1">
        <f t="shared" si="85"/>
        <v>2.2000000000000002</v>
      </c>
      <c r="L246" s="1">
        <v>82</v>
      </c>
      <c r="M246" s="1"/>
      <c r="N246" s="1">
        <f t="shared" si="86"/>
        <v>82</v>
      </c>
      <c r="O246" s="1">
        <f t="shared" si="87"/>
        <v>37272.727272727265</v>
      </c>
      <c r="P246" s="1" t="e">
        <f t="shared" si="87"/>
        <v>#DIV/0!</v>
      </c>
    </row>
    <row r="247" spans="1:16">
      <c r="A247" s="1" t="s">
        <v>5</v>
      </c>
      <c r="B247" s="1"/>
      <c r="C247" s="1"/>
      <c r="D247" s="1" t="s">
        <v>80</v>
      </c>
      <c r="E247" s="1">
        <f>SUM(E244:E246)</f>
        <v>0</v>
      </c>
      <c r="F247" s="1">
        <f t="shared" ref="F247:M247" si="95">SUM(F244:F246)</f>
        <v>0</v>
      </c>
      <c r="G247" s="1">
        <f t="shared" si="83"/>
        <v>0</v>
      </c>
      <c r="H247" s="1">
        <f t="shared" si="95"/>
        <v>2.2000000000000002</v>
      </c>
      <c r="I247" s="1">
        <f t="shared" si="95"/>
        <v>0</v>
      </c>
      <c r="J247" s="1">
        <f t="shared" si="84"/>
        <v>2.2000000000000002</v>
      </c>
      <c r="K247" s="1">
        <f t="shared" si="85"/>
        <v>2.2000000000000002</v>
      </c>
      <c r="L247" s="1">
        <f t="shared" si="95"/>
        <v>82</v>
      </c>
      <c r="M247" s="1">
        <f t="shared" si="95"/>
        <v>0</v>
      </c>
      <c r="N247" s="1">
        <f t="shared" si="86"/>
        <v>82</v>
      </c>
      <c r="O247" s="1">
        <f t="shared" si="87"/>
        <v>37272.727272727265</v>
      </c>
      <c r="P247" s="1" t="e">
        <f t="shared" si="87"/>
        <v>#DIV/0!</v>
      </c>
    </row>
    <row r="248" spans="1:16">
      <c r="A248" s="1" t="s">
        <v>5</v>
      </c>
      <c r="B248" s="1"/>
      <c r="C248" s="1" t="s">
        <v>81</v>
      </c>
      <c r="D248" s="1"/>
      <c r="E248" s="1">
        <f>E247+E243</f>
        <v>0</v>
      </c>
      <c r="F248" s="1">
        <f t="shared" ref="F248:M248" si="96">F247+F243</f>
        <v>0</v>
      </c>
      <c r="G248" s="1">
        <f t="shared" si="83"/>
        <v>0</v>
      </c>
      <c r="H248" s="1">
        <f t="shared" si="96"/>
        <v>16.5</v>
      </c>
      <c r="I248" s="1">
        <f t="shared" si="96"/>
        <v>0</v>
      </c>
      <c r="J248" s="1">
        <f t="shared" si="84"/>
        <v>16.5</v>
      </c>
      <c r="K248" s="1">
        <f t="shared" si="85"/>
        <v>16.5</v>
      </c>
      <c r="L248" s="1">
        <f t="shared" si="96"/>
        <v>1490</v>
      </c>
      <c r="M248" s="1">
        <f t="shared" si="96"/>
        <v>0</v>
      </c>
      <c r="N248" s="1">
        <f t="shared" si="86"/>
        <v>1490</v>
      </c>
      <c r="O248" s="1">
        <f t="shared" si="87"/>
        <v>90303.030303030304</v>
      </c>
      <c r="P248" s="1" t="e">
        <f t="shared" si="87"/>
        <v>#DIV/0!</v>
      </c>
    </row>
    <row r="249" spans="1:16">
      <c r="A249" s="1" t="s">
        <v>5</v>
      </c>
      <c r="B249" s="1" t="s">
        <v>82</v>
      </c>
      <c r="C249" s="1" t="s">
        <v>83</v>
      </c>
      <c r="D249" s="1"/>
      <c r="E249" s="1">
        <v>8</v>
      </c>
      <c r="F249" s="1"/>
      <c r="G249" s="1">
        <f t="shared" si="83"/>
        <v>8</v>
      </c>
      <c r="H249" s="1">
        <v>22</v>
      </c>
      <c r="I249" s="1"/>
      <c r="J249" s="1">
        <f t="shared" si="84"/>
        <v>22</v>
      </c>
      <c r="K249" s="1">
        <f t="shared" si="85"/>
        <v>30</v>
      </c>
      <c r="L249" s="1">
        <v>0.18</v>
      </c>
      <c r="M249" s="1"/>
      <c r="N249" s="1">
        <f t="shared" si="86"/>
        <v>0.18</v>
      </c>
      <c r="O249" s="1">
        <f t="shared" si="87"/>
        <v>8.1818181818181799</v>
      </c>
      <c r="P249" s="1" t="e">
        <f t="shared" si="87"/>
        <v>#DIV/0!</v>
      </c>
    </row>
    <row r="250" spans="1:16">
      <c r="A250" s="1" t="s">
        <v>5</v>
      </c>
      <c r="B250" s="1"/>
      <c r="C250" s="1" t="s">
        <v>84</v>
      </c>
      <c r="D250" s="1"/>
      <c r="E250" s="1">
        <v>2</v>
      </c>
      <c r="F250" s="1"/>
      <c r="G250" s="1">
        <f t="shared" si="83"/>
        <v>2</v>
      </c>
      <c r="H250" s="1">
        <v>1</v>
      </c>
      <c r="I250" s="1"/>
      <c r="J250" s="1">
        <f t="shared" si="84"/>
        <v>1</v>
      </c>
      <c r="K250" s="1">
        <f t="shared" si="85"/>
        <v>3</v>
      </c>
      <c r="L250" s="1">
        <v>0</v>
      </c>
      <c r="M250" s="1"/>
      <c r="N250" s="1">
        <f t="shared" si="86"/>
        <v>0</v>
      </c>
      <c r="O250" s="1">
        <f t="shared" si="87"/>
        <v>0</v>
      </c>
      <c r="P250" s="1" t="e">
        <f t="shared" si="87"/>
        <v>#DIV/0!</v>
      </c>
    </row>
    <row r="251" spans="1:16">
      <c r="A251" s="1" t="s">
        <v>5</v>
      </c>
      <c r="B251" s="1"/>
      <c r="C251" s="1" t="s">
        <v>85</v>
      </c>
      <c r="D251" s="1"/>
      <c r="E251" s="1">
        <v>30</v>
      </c>
      <c r="F251" s="1"/>
      <c r="G251" s="1">
        <f t="shared" si="83"/>
        <v>30</v>
      </c>
      <c r="H251" s="1">
        <v>64</v>
      </c>
      <c r="I251" s="1"/>
      <c r="J251" s="1">
        <f t="shared" si="84"/>
        <v>64</v>
      </c>
      <c r="K251" s="1">
        <f t="shared" si="85"/>
        <v>94</v>
      </c>
      <c r="L251" s="1">
        <v>45</v>
      </c>
      <c r="M251" s="1"/>
      <c r="N251" s="1">
        <f t="shared" si="86"/>
        <v>45</v>
      </c>
      <c r="O251" s="1">
        <f t="shared" si="87"/>
        <v>703.125</v>
      </c>
      <c r="P251" s="1" t="e">
        <f t="shared" si="87"/>
        <v>#DIV/0!</v>
      </c>
    </row>
    <row r="252" spans="1:16">
      <c r="A252" s="1" t="s">
        <v>5</v>
      </c>
      <c r="B252" s="1"/>
      <c r="C252" s="1" t="s">
        <v>86</v>
      </c>
      <c r="D252" s="1"/>
      <c r="E252" s="1"/>
      <c r="F252" s="1"/>
      <c r="G252" s="1">
        <f t="shared" si="83"/>
        <v>0</v>
      </c>
      <c r="H252" s="1">
        <v>38</v>
      </c>
      <c r="I252" s="1"/>
      <c r="J252" s="1">
        <f t="shared" si="84"/>
        <v>38</v>
      </c>
      <c r="K252" s="1">
        <f t="shared" si="85"/>
        <v>38</v>
      </c>
      <c r="L252" s="1">
        <v>32</v>
      </c>
      <c r="M252" s="1"/>
      <c r="N252" s="1">
        <f t="shared" si="86"/>
        <v>32</v>
      </c>
      <c r="O252" s="1">
        <f t="shared" si="87"/>
        <v>842.10526315789468</v>
      </c>
      <c r="P252" s="1" t="e">
        <f t="shared" si="87"/>
        <v>#DIV/0!</v>
      </c>
    </row>
    <row r="253" spans="1:16">
      <c r="A253" s="1" t="s">
        <v>5</v>
      </c>
      <c r="B253" s="1"/>
      <c r="C253" s="1" t="s">
        <v>87</v>
      </c>
      <c r="D253" s="1"/>
      <c r="E253" s="1"/>
      <c r="F253" s="1"/>
      <c r="G253" s="1">
        <f t="shared" si="83"/>
        <v>0</v>
      </c>
      <c r="H253" s="1">
        <v>2</v>
      </c>
      <c r="I253" s="1"/>
      <c r="J253" s="1">
        <f t="shared" si="84"/>
        <v>2</v>
      </c>
      <c r="K253" s="1">
        <f t="shared" si="85"/>
        <v>2</v>
      </c>
      <c r="L253" s="1">
        <v>331</v>
      </c>
      <c r="M253" s="1"/>
      <c r="N253" s="1">
        <f t="shared" si="86"/>
        <v>331</v>
      </c>
      <c r="O253" s="1">
        <f t="shared" si="87"/>
        <v>165500</v>
      </c>
      <c r="P253" s="1" t="e">
        <f t="shared" si="87"/>
        <v>#DIV/0!</v>
      </c>
    </row>
    <row r="254" spans="1:16">
      <c r="A254" s="1" t="s">
        <v>5</v>
      </c>
      <c r="B254" s="1"/>
      <c r="C254" s="1" t="s">
        <v>88</v>
      </c>
      <c r="D254" s="1"/>
      <c r="E254" s="1">
        <f>SUM(E249:E253)</f>
        <v>40</v>
      </c>
      <c r="F254" s="1">
        <v>0</v>
      </c>
      <c r="G254" s="1">
        <f t="shared" si="83"/>
        <v>40</v>
      </c>
      <c r="H254" s="1">
        <f>SUM(H249:H253)</f>
        <v>127</v>
      </c>
      <c r="I254" s="1">
        <v>0</v>
      </c>
      <c r="J254" s="1">
        <f t="shared" si="84"/>
        <v>127</v>
      </c>
      <c r="K254" s="1">
        <f>SUM(K249:K253)</f>
        <v>167</v>
      </c>
      <c r="L254" s="1">
        <f t="shared" ref="L254" si="97">SUM(L249:L253)</f>
        <v>408.18</v>
      </c>
      <c r="M254" s="1">
        <v>0</v>
      </c>
      <c r="N254" s="1">
        <f t="shared" si="86"/>
        <v>408.18</v>
      </c>
      <c r="O254" s="1">
        <f t="shared" si="87"/>
        <v>3214.0157480314961</v>
      </c>
      <c r="P254" s="1" t="e">
        <f t="shared" si="87"/>
        <v>#DIV/0!</v>
      </c>
    </row>
    <row r="255" spans="1:16">
      <c r="A255" s="1" t="s">
        <v>5</v>
      </c>
      <c r="B255" s="1" t="s">
        <v>89</v>
      </c>
      <c r="C255" s="1"/>
      <c r="D255" s="1"/>
      <c r="E255" s="1">
        <f>E254+E248+E237+E231+E228+E223+E220+E211</f>
        <v>176.8</v>
      </c>
      <c r="F255" s="1">
        <f t="shared" ref="F255:N255" si="98">F254+F248+F237+F231+F228+F223+F220+F211</f>
        <v>0</v>
      </c>
      <c r="G255" s="1">
        <f t="shared" si="98"/>
        <v>176.8</v>
      </c>
      <c r="H255" s="1">
        <f t="shared" si="98"/>
        <v>929.7</v>
      </c>
      <c r="I255" s="1">
        <f t="shared" si="98"/>
        <v>0</v>
      </c>
      <c r="J255" s="1">
        <f t="shared" si="98"/>
        <v>929.7</v>
      </c>
      <c r="K255" s="1">
        <f t="shared" si="98"/>
        <v>1106.5</v>
      </c>
      <c r="L255" s="1">
        <f t="shared" si="98"/>
        <v>3805.88</v>
      </c>
      <c r="M255" s="1">
        <f t="shared" si="98"/>
        <v>0</v>
      </c>
      <c r="N255" s="1">
        <f t="shared" si="98"/>
        <v>3805.88</v>
      </c>
      <c r="O255" s="1">
        <f t="shared" si="87"/>
        <v>4093.6646229966655</v>
      </c>
      <c r="P255" s="1" t="e">
        <f t="shared" si="87"/>
        <v>#DIV/0!</v>
      </c>
    </row>
    <row r="256" spans="1:16">
      <c r="A256" s="1"/>
      <c r="B256" s="1" t="s">
        <v>103</v>
      </c>
      <c r="C256" s="1"/>
      <c r="D256" s="1"/>
      <c r="E256" s="1"/>
      <c r="F256" s="1"/>
      <c r="G256" s="1"/>
      <c r="H256" s="1"/>
      <c r="I256" s="1"/>
      <c r="J256" s="1" t="s">
        <v>90</v>
      </c>
      <c r="K256" s="1"/>
      <c r="L256" s="1"/>
      <c r="M256" s="1" t="s">
        <v>29</v>
      </c>
      <c r="N256" s="1"/>
      <c r="O256" s="1"/>
      <c r="P256" s="1"/>
    </row>
    <row r="257" spans="1:16">
      <c r="A257" s="1" t="s">
        <v>92</v>
      </c>
      <c r="B257" s="1" t="s">
        <v>30</v>
      </c>
      <c r="C257" s="1"/>
      <c r="D257" s="1"/>
      <c r="E257" s="1" t="s">
        <v>31</v>
      </c>
      <c r="F257" s="1"/>
      <c r="G257" s="1"/>
      <c r="H257" s="1" t="s">
        <v>32</v>
      </c>
      <c r="I257" s="1"/>
      <c r="J257" s="1"/>
      <c r="K257" s="1" t="s">
        <v>33</v>
      </c>
      <c r="L257" s="1" t="s">
        <v>34</v>
      </c>
      <c r="M257" s="1"/>
      <c r="N257" s="1"/>
      <c r="O257" s="1" t="s">
        <v>35</v>
      </c>
      <c r="P257" s="1"/>
    </row>
    <row r="258" spans="1:16">
      <c r="A258" s="1" t="s">
        <v>92</v>
      </c>
      <c r="B258" s="1"/>
      <c r="C258" s="1"/>
      <c r="D258" s="1"/>
      <c r="E258" s="1" t="s">
        <v>36</v>
      </c>
      <c r="F258" s="1" t="s">
        <v>37</v>
      </c>
      <c r="G258" s="1" t="s">
        <v>0</v>
      </c>
      <c r="H258" s="1" t="s">
        <v>36</v>
      </c>
      <c r="I258" s="1" t="s">
        <v>37</v>
      </c>
      <c r="J258" s="1" t="s">
        <v>0</v>
      </c>
      <c r="K258" s="1"/>
      <c r="L258" s="1" t="s">
        <v>36</v>
      </c>
      <c r="M258" s="1" t="s">
        <v>37</v>
      </c>
      <c r="N258" s="1" t="s">
        <v>0</v>
      </c>
      <c r="O258" s="1" t="s">
        <v>36</v>
      </c>
      <c r="P258" s="1" t="s">
        <v>37</v>
      </c>
    </row>
    <row r="259" spans="1:16">
      <c r="A259" s="1" t="s">
        <v>92</v>
      </c>
      <c r="B259" s="1" t="s">
        <v>38</v>
      </c>
      <c r="C259" s="1" t="s">
        <v>39</v>
      </c>
      <c r="D259" s="1"/>
      <c r="E259" s="1">
        <v>7</v>
      </c>
      <c r="F259" s="1"/>
      <c r="G259" s="1">
        <f>SUM(E259:F259)</f>
        <v>7</v>
      </c>
      <c r="H259" s="1">
        <v>33</v>
      </c>
      <c r="I259" s="1"/>
      <c r="J259" s="1">
        <f>I259+H259</f>
        <v>33</v>
      </c>
      <c r="K259" s="1">
        <f>J259+G259</f>
        <v>40</v>
      </c>
      <c r="L259" s="1">
        <v>320</v>
      </c>
      <c r="M259" s="1"/>
      <c r="N259" s="1">
        <f>M259+L259</f>
        <v>320</v>
      </c>
      <c r="O259" s="1">
        <f>L259/H259*1000</f>
        <v>9696.9696969696979</v>
      </c>
      <c r="P259" s="1" t="e">
        <f>M259/I259*1000</f>
        <v>#DIV/0!</v>
      </c>
    </row>
    <row r="260" spans="1:16">
      <c r="A260" s="1" t="s">
        <v>92</v>
      </c>
      <c r="B260" s="1"/>
      <c r="C260" s="1" t="s">
        <v>40</v>
      </c>
      <c r="D260" s="1"/>
      <c r="E260" s="1">
        <v>1.2</v>
      </c>
      <c r="F260" s="1"/>
      <c r="G260" s="1">
        <f t="shared" ref="G260:G304" si="99">SUM(E260:F260)</f>
        <v>1.2</v>
      </c>
      <c r="H260" s="1">
        <v>5.5</v>
      </c>
      <c r="I260" s="1"/>
      <c r="J260" s="1">
        <f t="shared" ref="J260:J305" si="100">I260+H260</f>
        <v>5.5</v>
      </c>
      <c r="K260" s="1">
        <f t="shared" ref="K260:K305" si="101">J260+G260</f>
        <v>6.7</v>
      </c>
      <c r="L260" s="1">
        <v>42</v>
      </c>
      <c r="M260" s="1"/>
      <c r="N260" s="1">
        <f t="shared" ref="N260:N305" si="102">M260+L260</f>
        <v>42</v>
      </c>
      <c r="O260" s="1">
        <f t="shared" ref="O260:P306" si="103">L260/H260*1000</f>
        <v>7636.3636363636369</v>
      </c>
      <c r="P260" s="1" t="e">
        <f t="shared" si="103"/>
        <v>#DIV/0!</v>
      </c>
    </row>
    <row r="261" spans="1:16">
      <c r="A261" s="1" t="s">
        <v>92</v>
      </c>
      <c r="B261" s="1"/>
      <c r="C261" s="1" t="s">
        <v>41</v>
      </c>
      <c r="D261" s="1"/>
      <c r="E261" s="1">
        <v>1</v>
      </c>
      <c r="F261" s="1">
        <v>0</v>
      </c>
      <c r="G261" s="1">
        <f t="shared" si="99"/>
        <v>1</v>
      </c>
      <c r="H261" s="1">
        <v>2</v>
      </c>
      <c r="I261" s="1"/>
      <c r="J261" s="1">
        <f t="shared" si="100"/>
        <v>2</v>
      </c>
      <c r="K261" s="1">
        <f t="shared" si="101"/>
        <v>3</v>
      </c>
      <c r="L261" s="1">
        <v>2</v>
      </c>
      <c r="M261" s="1"/>
      <c r="N261" s="1">
        <f t="shared" si="102"/>
        <v>2</v>
      </c>
      <c r="O261" s="1">
        <f t="shared" si="103"/>
        <v>1000</v>
      </c>
      <c r="P261" s="1" t="e">
        <f t="shared" si="103"/>
        <v>#DIV/0!</v>
      </c>
    </row>
    <row r="262" spans="1:16">
      <c r="A262" s="1" t="s">
        <v>92</v>
      </c>
      <c r="B262" s="1"/>
      <c r="C262" s="1" t="s">
        <v>42</v>
      </c>
      <c r="D262" s="1"/>
      <c r="E262" s="1">
        <f>SUM(E259:E261)</f>
        <v>9.1999999999999993</v>
      </c>
      <c r="F262" s="1">
        <f t="shared" ref="F262:G262" si="104">SUM(F259:F261)</f>
        <v>0</v>
      </c>
      <c r="G262" s="1">
        <f t="shared" si="104"/>
        <v>9.1999999999999993</v>
      </c>
      <c r="H262" s="1">
        <v>40.5</v>
      </c>
      <c r="I262" s="1">
        <f t="shared" ref="I262:M262" si="105">SUM(I259:I261)</f>
        <v>0</v>
      </c>
      <c r="J262" s="1">
        <f t="shared" si="100"/>
        <v>40.5</v>
      </c>
      <c r="K262" s="1">
        <f t="shared" si="101"/>
        <v>49.7</v>
      </c>
      <c r="L262" s="1">
        <f t="shared" si="105"/>
        <v>364</v>
      </c>
      <c r="M262" s="1">
        <f t="shared" si="105"/>
        <v>0</v>
      </c>
      <c r="N262" s="1">
        <f t="shared" si="102"/>
        <v>364</v>
      </c>
      <c r="O262" s="1">
        <f t="shared" si="103"/>
        <v>8987.6543209876545</v>
      </c>
      <c r="P262" s="1" t="e">
        <f t="shared" si="103"/>
        <v>#DIV/0!</v>
      </c>
    </row>
    <row r="263" spans="1:16">
      <c r="A263" s="1" t="s">
        <v>92</v>
      </c>
      <c r="B263" s="1" t="s">
        <v>43</v>
      </c>
      <c r="C263" s="1" t="s">
        <v>44</v>
      </c>
      <c r="D263" s="1"/>
      <c r="E263" s="1">
        <v>1</v>
      </c>
      <c r="F263" s="1"/>
      <c r="G263" s="1">
        <f t="shared" si="99"/>
        <v>1</v>
      </c>
      <c r="H263" s="1">
        <v>10</v>
      </c>
      <c r="I263" s="1"/>
      <c r="J263" s="1">
        <f t="shared" si="100"/>
        <v>10</v>
      </c>
      <c r="K263" s="1">
        <f t="shared" si="101"/>
        <v>11</v>
      </c>
      <c r="L263" s="1">
        <v>8</v>
      </c>
      <c r="M263" s="1"/>
      <c r="N263" s="1">
        <f t="shared" si="102"/>
        <v>8</v>
      </c>
      <c r="O263" s="1">
        <f t="shared" si="103"/>
        <v>800</v>
      </c>
      <c r="P263" s="1" t="e">
        <f t="shared" si="103"/>
        <v>#DIV/0!</v>
      </c>
    </row>
    <row r="264" spans="1:16">
      <c r="A264" s="1" t="s">
        <v>92</v>
      </c>
      <c r="B264" s="1"/>
      <c r="C264" s="1" t="s">
        <v>45</v>
      </c>
      <c r="D264" s="1"/>
      <c r="E264" s="1">
        <v>3</v>
      </c>
      <c r="F264" s="1"/>
      <c r="G264" s="1">
        <f t="shared" si="99"/>
        <v>3</v>
      </c>
      <c r="H264" s="1">
        <v>18</v>
      </c>
      <c r="I264" s="1"/>
      <c r="J264" s="1">
        <f t="shared" si="100"/>
        <v>18</v>
      </c>
      <c r="K264" s="1">
        <f t="shared" si="101"/>
        <v>21</v>
      </c>
      <c r="L264" s="1">
        <v>18</v>
      </c>
      <c r="M264" s="1"/>
      <c r="N264" s="1">
        <f t="shared" si="102"/>
        <v>18</v>
      </c>
      <c r="O264" s="1">
        <f t="shared" si="103"/>
        <v>1000</v>
      </c>
      <c r="P264" s="1" t="e">
        <f t="shared" si="103"/>
        <v>#DIV/0!</v>
      </c>
    </row>
    <row r="265" spans="1:16">
      <c r="A265" s="1" t="s">
        <v>92</v>
      </c>
      <c r="B265" s="1"/>
      <c r="C265" s="1" t="s">
        <v>46</v>
      </c>
      <c r="D265" s="1"/>
      <c r="E265" s="1">
        <v>1</v>
      </c>
      <c r="F265" s="1"/>
      <c r="G265" s="1">
        <f t="shared" si="99"/>
        <v>1</v>
      </c>
      <c r="H265" s="1">
        <v>0.2</v>
      </c>
      <c r="I265" s="1"/>
      <c r="J265" s="1">
        <f t="shared" si="100"/>
        <v>0.2</v>
      </c>
      <c r="K265" s="1">
        <f t="shared" si="101"/>
        <v>1.2</v>
      </c>
      <c r="L265" s="1">
        <v>1</v>
      </c>
      <c r="M265" s="1"/>
      <c r="N265" s="1">
        <f t="shared" si="102"/>
        <v>1</v>
      </c>
      <c r="O265" s="1">
        <f t="shared" si="103"/>
        <v>5000</v>
      </c>
      <c r="P265" s="1" t="e">
        <f t="shared" si="103"/>
        <v>#DIV/0!</v>
      </c>
    </row>
    <row r="266" spans="1:16">
      <c r="A266" s="1" t="s">
        <v>92</v>
      </c>
      <c r="B266" s="1"/>
      <c r="C266" s="1" t="s">
        <v>47</v>
      </c>
      <c r="D266" s="1"/>
      <c r="E266" s="1">
        <v>3</v>
      </c>
      <c r="F266" s="1"/>
      <c r="G266" s="1">
        <f t="shared" si="99"/>
        <v>3</v>
      </c>
      <c r="H266" s="1">
        <v>10</v>
      </c>
      <c r="I266" s="1"/>
      <c r="J266" s="1">
        <f t="shared" si="100"/>
        <v>10</v>
      </c>
      <c r="K266" s="1">
        <f t="shared" si="101"/>
        <v>13</v>
      </c>
      <c r="L266" s="1">
        <v>20</v>
      </c>
      <c r="M266" s="1"/>
      <c r="N266" s="1">
        <f t="shared" si="102"/>
        <v>20</v>
      </c>
      <c r="O266" s="1">
        <f t="shared" si="103"/>
        <v>2000</v>
      </c>
      <c r="P266" s="1" t="e">
        <f t="shared" si="103"/>
        <v>#DIV/0!</v>
      </c>
    </row>
    <row r="267" spans="1:16">
      <c r="A267" s="1" t="s">
        <v>92</v>
      </c>
      <c r="B267" s="1"/>
      <c r="C267" s="1" t="s">
        <v>48</v>
      </c>
      <c r="D267" s="1"/>
      <c r="E267" s="1">
        <v>1</v>
      </c>
      <c r="F267" s="1"/>
      <c r="G267" s="1">
        <f t="shared" si="99"/>
        <v>1</v>
      </c>
      <c r="H267" s="1">
        <v>16</v>
      </c>
      <c r="I267" s="1"/>
      <c r="J267" s="1">
        <f t="shared" si="100"/>
        <v>16</v>
      </c>
      <c r="K267" s="1">
        <f t="shared" si="101"/>
        <v>17</v>
      </c>
      <c r="L267" s="1">
        <v>101</v>
      </c>
      <c r="M267" s="1"/>
      <c r="N267" s="1">
        <f t="shared" si="102"/>
        <v>101</v>
      </c>
      <c r="O267" s="1">
        <f t="shared" si="103"/>
        <v>6312.5</v>
      </c>
      <c r="P267" s="1" t="e">
        <f t="shared" si="103"/>
        <v>#DIV/0!</v>
      </c>
    </row>
    <row r="268" spans="1:16">
      <c r="A268" s="1" t="s">
        <v>92</v>
      </c>
      <c r="B268" s="1"/>
      <c r="C268" s="1" t="s">
        <v>49</v>
      </c>
      <c r="D268" s="1"/>
      <c r="E268" s="1"/>
      <c r="F268" s="1"/>
      <c r="G268" s="1">
        <f t="shared" si="99"/>
        <v>0</v>
      </c>
      <c r="H268" s="1"/>
      <c r="I268" s="1"/>
      <c r="J268" s="1">
        <f t="shared" si="100"/>
        <v>0</v>
      </c>
      <c r="K268" s="1">
        <f t="shared" si="101"/>
        <v>0</v>
      </c>
      <c r="L268" s="1"/>
      <c r="M268" s="1"/>
      <c r="N268" s="1">
        <f t="shared" si="102"/>
        <v>0</v>
      </c>
      <c r="O268" s="1" t="e">
        <f t="shared" si="103"/>
        <v>#DIV/0!</v>
      </c>
      <c r="P268" s="1" t="e">
        <f t="shared" si="103"/>
        <v>#DIV/0!</v>
      </c>
    </row>
    <row r="269" spans="1:16">
      <c r="A269" s="1" t="s">
        <v>92</v>
      </c>
      <c r="B269" s="1"/>
      <c r="C269" s="1" t="s">
        <v>50</v>
      </c>
      <c r="D269" s="1"/>
      <c r="E269" s="1">
        <v>7</v>
      </c>
      <c r="F269" s="1"/>
      <c r="G269" s="1">
        <f t="shared" si="99"/>
        <v>7</v>
      </c>
      <c r="H269" s="1">
        <v>62</v>
      </c>
      <c r="I269" s="1"/>
      <c r="J269" s="1">
        <f>I269+H269</f>
        <v>62</v>
      </c>
      <c r="K269" s="1">
        <f t="shared" si="101"/>
        <v>69</v>
      </c>
      <c r="L269" s="1">
        <v>110</v>
      </c>
      <c r="M269" s="1"/>
      <c r="N269" s="1">
        <f t="shared" si="102"/>
        <v>110</v>
      </c>
      <c r="O269" s="1">
        <f t="shared" si="103"/>
        <v>1774.1935483870968</v>
      </c>
      <c r="P269" s="1" t="e">
        <f t="shared" si="103"/>
        <v>#DIV/0!</v>
      </c>
    </row>
    <row r="270" spans="1:16">
      <c r="A270" s="1" t="s">
        <v>92</v>
      </c>
      <c r="B270" s="1"/>
      <c r="C270" s="1" t="s">
        <v>51</v>
      </c>
      <c r="D270" s="1"/>
      <c r="E270" s="1">
        <v>0</v>
      </c>
      <c r="F270" s="1"/>
      <c r="G270" s="1">
        <f t="shared" si="99"/>
        <v>0</v>
      </c>
      <c r="H270" s="1">
        <v>1</v>
      </c>
      <c r="I270" s="1"/>
      <c r="J270" s="1">
        <f t="shared" si="100"/>
        <v>1</v>
      </c>
      <c r="K270" s="1">
        <f t="shared" si="101"/>
        <v>1</v>
      </c>
      <c r="L270" s="1">
        <v>15</v>
      </c>
      <c r="M270" s="1"/>
      <c r="N270" s="1">
        <f t="shared" si="102"/>
        <v>15</v>
      </c>
      <c r="O270" s="1">
        <f t="shared" si="103"/>
        <v>15000</v>
      </c>
      <c r="P270" s="1" t="e">
        <f t="shared" si="103"/>
        <v>#DIV/0!</v>
      </c>
    </row>
    <row r="271" spans="1:16">
      <c r="A271" s="1" t="s">
        <v>92</v>
      </c>
      <c r="B271" s="1"/>
      <c r="C271" s="1" t="s">
        <v>52</v>
      </c>
      <c r="D271" s="1"/>
      <c r="E271" s="1">
        <f>SUM(E263:E270)</f>
        <v>16</v>
      </c>
      <c r="F271" s="1">
        <f t="shared" ref="F271:M271" si="106">SUM(F263:F270)</f>
        <v>0</v>
      </c>
      <c r="G271" s="1">
        <f>SUM(G263:G270)</f>
        <v>16</v>
      </c>
      <c r="H271" s="1">
        <f t="shared" si="106"/>
        <v>117.2</v>
      </c>
      <c r="I271" s="1">
        <f t="shared" si="106"/>
        <v>0</v>
      </c>
      <c r="J271" s="1">
        <f t="shared" si="100"/>
        <v>117.2</v>
      </c>
      <c r="K271" s="1">
        <f t="shared" si="101"/>
        <v>133.19999999999999</v>
      </c>
      <c r="L271" s="1">
        <f t="shared" si="106"/>
        <v>273</v>
      </c>
      <c r="M271" s="1">
        <f t="shared" si="106"/>
        <v>0</v>
      </c>
      <c r="N271" s="1">
        <f t="shared" si="102"/>
        <v>273</v>
      </c>
      <c r="O271" s="1">
        <f t="shared" si="103"/>
        <v>2329.3515358361774</v>
      </c>
      <c r="P271" s="1" t="e">
        <f t="shared" si="103"/>
        <v>#DIV/0!</v>
      </c>
    </row>
    <row r="272" spans="1:16">
      <c r="A272" s="1" t="s">
        <v>92</v>
      </c>
      <c r="B272" s="1" t="s">
        <v>53</v>
      </c>
      <c r="C272" s="1" t="s">
        <v>54</v>
      </c>
      <c r="D272" s="1"/>
      <c r="E272" s="1">
        <v>2</v>
      </c>
      <c r="F272" s="1"/>
      <c r="G272" s="1">
        <f t="shared" si="99"/>
        <v>2</v>
      </c>
      <c r="H272" s="1">
        <v>241</v>
      </c>
      <c r="I272" s="1"/>
      <c r="J272" s="1">
        <f t="shared" si="100"/>
        <v>241</v>
      </c>
      <c r="K272" s="1">
        <f t="shared" si="101"/>
        <v>243</v>
      </c>
      <c r="L272" s="1">
        <v>2100</v>
      </c>
      <c r="M272" s="1"/>
      <c r="N272" s="1">
        <f t="shared" si="102"/>
        <v>2100</v>
      </c>
      <c r="O272" s="1">
        <f t="shared" si="103"/>
        <v>8713.6929460580905</v>
      </c>
      <c r="P272" s="1" t="e">
        <f t="shared" si="103"/>
        <v>#DIV/0!</v>
      </c>
    </row>
    <row r="273" spans="1:16">
      <c r="A273" s="1" t="s">
        <v>92</v>
      </c>
      <c r="B273" s="1"/>
      <c r="C273" s="1" t="s">
        <v>55</v>
      </c>
      <c r="D273" s="1"/>
      <c r="E273" s="1"/>
      <c r="F273" s="1"/>
      <c r="G273" s="1">
        <f t="shared" si="99"/>
        <v>0</v>
      </c>
      <c r="H273" s="1"/>
      <c r="I273" s="1"/>
      <c r="J273" s="1">
        <f t="shared" si="100"/>
        <v>0</v>
      </c>
      <c r="K273" s="1">
        <f t="shared" si="101"/>
        <v>0</v>
      </c>
      <c r="L273" s="1"/>
      <c r="M273" s="1"/>
      <c r="N273" s="1">
        <f t="shared" si="102"/>
        <v>0</v>
      </c>
      <c r="O273" s="1" t="e">
        <f t="shared" si="103"/>
        <v>#DIV/0!</v>
      </c>
      <c r="P273" s="1" t="e">
        <f t="shared" si="103"/>
        <v>#DIV/0!</v>
      </c>
    </row>
    <row r="274" spans="1:16">
      <c r="A274" s="1" t="s">
        <v>92</v>
      </c>
      <c r="B274" s="1"/>
      <c r="C274" s="1" t="s">
        <v>56</v>
      </c>
      <c r="D274" s="1"/>
      <c r="E274" s="1">
        <f>SUM(E272:E273)</f>
        <v>2</v>
      </c>
      <c r="F274" s="1">
        <f t="shared" ref="F274:M274" si="107">SUM(F272:F273)</f>
        <v>0</v>
      </c>
      <c r="G274" s="1">
        <f t="shared" si="99"/>
        <v>2</v>
      </c>
      <c r="H274" s="1">
        <f t="shared" si="107"/>
        <v>241</v>
      </c>
      <c r="I274" s="1">
        <f t="shared" si="107"/>
        <v>0</v>
      </c>
      <c r="J274" s="1">
        <f t="shared" si="100"/>
        <v>241</v>
      </c>
      <c r="K274" s="1">
        <f t="shared" si="101"/>
        <v>243</v>
      </c>
      <c r="L274" s="1">
        <f t="shared" si="107"/>
        <v>2100</v>
      </c>
      <c r="M274" s="1">
        <f t="shared" si="107"/>
        <v>0</v>
      </c>
      <c r="N274" s="1">
        <f t="shared" si="102"/>
        <v>2100</v>
      </c>
      <c r="O274" s="1">
        <f t="shared" si="103"/>
        <v>8713.6929460580905</v>
      </c>
      <c r="P274" s="1" t="e">
        <f t="shared" si="103"/>
        <v>#DIV/0!</v>
      </c>
    </row>
    <row r="275" spans="1:16">
      <c r="A275" s="1" t="s">
        <v>92</v>
      </c>
      <c r="B275" s="1" t="s">
        <v>57</v>
      </c>
      <c r="C275" s="1" t="s">
        <v>58</v>
      </c>
      <c r="D275" s="1"/>
      <c r="E275" s="1"/>
      <c r="F275" s="1"/>
      <c r="G275" s="1">
        <f t="shared" si="99"/>
        <v>0</v>
      </c>
      <c r="H275" s="1"/>
      <c r="I275" s="1"/>
      <c r="J275" s="1">
        <f t="shared" si="100"/>
        <v>0</v>
      </c>
      <c r="K275" s="1">
        <f t="shared" si="101"/>
        <v>0</v>
      </c>
      <c r="L275" s="1"/>
      <c r="M275" s="1"/>
      <c r="N275" s="1">
        <f t="shared" si="102"/>
        <v>0</v>
      </c>
      <c r="O275" s="1" t="e">
        <f t="shared" si="103"/>
        <v>#DIV/0!</v>
      </c>
      <c r="P275" s="1" t="e">
        <f t="shared" si="103"/>
        <v>#DIV/0!</v>
      </c>
    </row>
    <row r="276" spans="1:16">
      <c r="A276" s="1" t="s">
        <v>92</v>
      </c>
      <c r="B276" s="1"/>
      <c r="C276" s="1" t="s">
        <v>59</v>
      </c>
      <c r="D276" s="1"/>
      <c r="E276" s="1">
        <v>16</v>
      </c>
      <c r="F276" s="1">
        <v>114</v>
      </c>
      <c r="G276" s="1">
        <f t="shared" si="99"/>
        <v>130</v>
      </c>
      <c r="H276" s="1">
        <v>231</v>
      </c>
      <c r="I276" s="1">
        <v>250</v>
      </c>
      <c r="J276" s="1">
        <f t="shared" si="100"/>
        <v>481</v>
      </c>
      <c r="K276" s="1">
        <f t="shared" si="101"/>
        <v>611</v>
      </c>
      <c r="L276" s="1">
        <v>38</v>
      </c>
      <c r="M276" s="1">
        <v>5</v>
      </c>
      <c r="N276" s="1">
        <f t="shared" si="102"/>
        <v>43</v>
      </c>
      <c r="O276" s="1">
        <f t="shared" si="103"/>
        <v>164.5021645021645</v>
      </c>
      <c r="P276" s="1">
        <f t="shared" si="103"/>
        <v>20</v>
      </c>
    </row>
    <row r="277" spans="1:16">
      <c r="A277" s="1" t="s">
        <v>92</v>
      </c>
      <c r="B277" s="1"/>
      <c r="C277" s="1" t="s">
        <v>60</v>
      </c>
      <c r="D277" s="1"/>
      <c r="E277" s="1">
        <v>9</v>
      </c>
      <c r="F277" s="1"/>
      <c r="G277" s="1">
        <f t="shared" si="99"/>
        <v>9</v>
      </c>
      <c r="H277" s="1">
        <v>63</v>
      </c>
      <c r="I277" s="1"/>
      <c r="J277" s="1">
        <f t="shared" si="100"/>
        <v>63</v>
      </c>
      <c r="K277" s="1">
        <f t="shared" si="101"/>
        <v>72</v>
      </c>
      <c r="L277" s="1">
        <v>35</v>
      </c>
      <c r="M277" s="1"/>
      <c r="N277" s="1">
        <f t="shared" si="102"/>
        <v>35</v>
      </c>
      <c r="O277" s="1">
        <f t="shared" si="103"/>
        <v>555.55555555555554</v>
      </c>
      <c r="P277" s="1" t="e">
        <f t="shared" si="103"/>
        <v>#DIV/0!</v>
      </c>
    </row>
    <row r="278" spans="1:16">
      <c r="A278" s="1" t="s">
        <v>92</v>
      </c>
      <c r="B278" s="1"/>
      <c r="C278" s="1" t="s">
        <v>61</v>
      </c>
      <c r="D278" s="1"/>
      <c r="E278" s="1"/>
      <c r="F278" s="1"/>
      <c r="G278" s="1">
        <f t="shared" si="99"/>
        <v>0</v>
      </c>
      <c r="H278" s="1"/>
      <c r="I278" s="1"/>
      <c r="J278" s="1">
        <f t="shared" si="100"/>
        <v>0</v>
      </c>
      <c r="K278" s="1">
        <f t="shared" si="101"/>
        <v>0</v>
      </c>
      <c r="L278" s="1"/>
      <c r="M278" s="1"/>
      <c r="N278" s="1">
        <f t="shared" si="102"/>
        <v>0</v>
      </c>
      <c r="O278" s="1" t="e">
        <f t="shared" si="103"/>
        <v>#DIV/0!</v>
      </c>
      <c r="P278" s="1" t="e">
        <f t="shared" si="103"/>
        <v>#DIV/0!</v>
      </c>
    </row>
    <row r="279" spans="1:16">
      <c r="A279" s="1" t="s">
        <v>92</v>
      </c>
      <c r="B279" s="1"/>
      <c r="C279" s="1" t="s">
        <v>62</v>
      </c>
      <c r="D279" s="1"/>
      <c r="E279" s="1">
        <f>SUM(E275:E278)</f>
        <v>25</v>
      </c>
      <c r="F279" s="1">
        <f t="shared" ref="F279:M279" si="108">SUM(F275:F278)</f>
        <v>114</v>
      </c>
      <c r="G279" s="1">
        <f>SUM(G275:G278)</f>
        <v>139</v>
      </c>
      <c r="H279" s="1">
        <f t="shared" si="108"/>
        <v>294</v>
      </c>
      <c r="I279" s="1">
        <f t="shared" si="108"/>
        <v>250</v>
      </c>
      <c r="J279" s="1">
        <f t="shared" si="100"/>
        <v>544</v>
      </c>
      <c r="K279" s="1">
        <f t="shared" si="101"/>
        <v>683</v>
      </c>
      <c r="L279" s="1">
        <f t="shared" si="108"/>
        <v>73</v>
      </c>
      <c r="M279" s="1">
        <f t="shared" si="108"/>
        <v>5</v>
      </c>
      <c r="N279" s="1">
        <f t="shared" si="102"/>
        <v>78</v>
      </c>
      <c r="O279" s="1">
        <f t="shared" si="103"/>
        <v>248.29931972789115</v>
      </c>
      <c r="P279" s="1">
        <f t="shared" si="103"/>
        <v>20</v>
      </c>
    </row>
    <row r="280" spans="1:16">
      <c r="A280" s="1" t="s">
        <v>92</v>
      </c>
      <c r="B280" s="1"/>
      <c r="C280" s="1" t="s">
        <v>63</v>
      </c>
      <c r="D280" s="1"/>
      <c r="E280" s="1">
        <v>0.1</v>
      </c>
      <c r="F280" s="1"/>
      <c r="G280" s="1">
        <f t="shared" si="99"/>
        <v>0.1</v>
      </c>
      <c r="H280" s="1"/>
      <c r="I280" s="1"/>
      <c r="J280" s="1">
        <f t="shared" si="100"/>
        <v>0</v>
      </c>
      <c r="K280" s="1">
        <f t="shared" si="101"/>
        <v>0.1</v>
      </c>
      <c r="L280" s="1"/>
      <c r="M280" s="1"/>
      <c r="N280" s="1">
        <f t="shared" si="102"/>
        <v>0</v>
      </c>
      <c r="O280" s="1" t="e">
        <f t="shared" si="103"/>
        <v>#DIV/0!</v>
      </c>
      <c r="P280" s="1" t="e">
        <f t="shared" si="103"/>
        <v>#DIV/0!</v>
      </c>
    </row>
    <row r="281" spans="1:16">
      <c r="A281" s="1" t="s">
        <v>92</v>
      </c>
      <c r="B281" s="1"/>
      <c r="C281" s="1" t="s">
        <v>64</v>
      </c>
      <c r="D281" s="1"/>
      <c r="E281" s="1"/>
      <c r="F281" s="1"/>
      <c r="G281" s="1">
        <f t="shared" si="99"/>
        <v>0</v>
      </c>
      <c r="H281" s="1"/>
      <c r="I281" s="1"/>
      <c r="J281" s="1">
        <f t="shared" si="100"/>
        <v>0</v>
      </c>
      <c r="K281" s="1">
        <f t="shared" si="101"/>
        <v>0</v>
      </c>
      <c r="L281" s="1"/>
      <c r="M281" s="1"/>
      <c r="N281" s="1">
        <f t="shared" si="102"/>
        <v>0</v>
      </c>
      <c r="O281" s="1" t="e">
        <f t="shared" si="103"/>
        <v>#DIV/0!</v>
      </c>
      <c r="P281" s="1" t="e">
        <f t="shared" si="103"/>
        <v>#DIV/0!</v>
      </c>
    </row>
    <row r="282" spans="1:16">
      <c r="A282" s="1" t="s">
        <v>92</v>
      </c>
      <c r="B282" s="1"/>
      <c r="C282" s="1" t="s">
        <v>65</v>
      </c>
      <c r="D282" s="1"/>
      <c r="E282" s="1">
        <f>SUM(E280:E281)</f>
        <v>0.1</v>
      </c>
      <c r="F282" s="1">
        <f t="shared" ref="F282:M282" si="109">SUM(F280:F281)</f>
        <v>0</v>
      </c>
      <c r="G282" s="1">
        <f t="shared" si="99"/>
        <v>0.1</v>
      </c>
      <c r="H282" s="1">
        <f t="shared" si="109"/>
        <v>0</v>
      </c>
      <c r="I282" s="1">
        <f t="shared" si="109"/>
        <v>0</v>
      </c>
      <c r="J282" s="1">
        <f t="shared" si="100"/>
        <v>0</v>
      </c>
      <c r="K282" s="1">
        <f t="shared" si="101"/>
        <v>0.1</v>
      </c>
      <c r="L282" s="1">
        <f t="shared" si="109"/>
        <v>0</v>
      </c>
      <c r="M282" s="1">
        <f t="shared" si="109"/>
        <v>0</v>
      </c>
      <c r="N282" s="1">
        <f t="shared" si="102"/>
        <v>0</v>
      </c>
      <c r="O282" s="1" t="e">
        <f t="shared" si="103"/>
        <v>#DIV/0!</v>
      </c>
      <c r="P282" s="1" t="e">
        <f t="shared" si="103"/>
        <v>#DIV/0!</v>
      </c>
    </row>
    <row r="283" spans="1:16">
      <c r="A283" s="1" t="s">
        <v>92</v>
      </c>
      <c r="B283" s="1" t="s">
        <v>66</v>
      </c>
      <c r="C283" s="1" t="s">
        <v>67</v>
      </c>
      <c r="D283" s="1"/>
      <c r="E283" s="1"/>
      <c r="F283" s="1"/>
      <c r="G283" s="1">
        <f t="shared" si="99"/>
        <v>0</v>
      </c>
      <c r="H283" s="1"/>
      <c r="I283" s="1"/>
      <c r="J283" s="1">
        <f t="shared" si="100"/>
        <v>0</v>
      </c>
      <c r="K283" s="1">
        <f t="shared" si="101"/>
        <v>0</v>
      </c>
      <c r="L283" s="1"/>
      <c r="M283" s="1"/>
      <c r="N283" s="1">
        <f t="shared" si="102"/>
        <v>0</v>
      </c>
      <c r="O283" s="1" t="e">
        <f t="shared" si="103"/>
        <v>#DIV/0!</v>
      </c>
      <c r="P283" s="1" t="e">
        <f t="shared" si="103"/>
        <v>#DIV/0!</v>
      </c>
    </row>
    <row r="284" spans="1:16">
      <c r="A284" s="1" t="s">
        <v>92</v>
      </c>
      <c r="B284" s="1"/>
      <c r="C284" s="1" t="s">
        <v>68</v>
      </c>
      <c r="D284" s="1"/>
      <c r="E284" s="1"/>
      <c r="F284" s="1"/>
      <c r="G284" s="1">
        <f t="shared" si="99"/>
        <v>0</v>
      </c>
      <c r="H284" s="1"/>
      <c r="I284" s="1"/>
      <c r="J284" s="1">
        <f t="shared" si="100"/>
        <v>0</v>
      </c>
      <c r="K284" s="1">
        <f t="shared" si="101"/>
        <v>0</v>
      </c>
      <c r="L284" s="1"/>
      <c r="M284" s="1"/>
      <c r="N284" s="1">
        <f t="shared" si="102"/>
        <v>0</v>
      </c>
      <c r="O284" s="1" t="e">
        <f t="shared" si="103"/>
        <v>#DIV/0!</v>
      </c>
      <c r="P284" s="1" t="e">
        <f t="shared" si="103"/>
        <v>#DIV/0!</v>
      </c>
    </row>
    <row r="285" spans="1:16">
      <c r="A285" s="1" t="s">
        <v>92</v>
      </c>
      <c r="B285" s="1"/>
      <c r="C285" s="1" t="s">
        <v>69</v>
      </c>
      <c r="D285" s="1"/>
      <c r="E285" s="1"/>
      <c r="F285" s="1"/>
      <c r="G285" s="1">
        <f t="shared" si="99"/>
        <v>0</v>
      </c>
      <c r="H285" s="1"/>
      <c r="I285" s="1"/>
      <c r="J285" s="1">
        <f t="shared" si="100"/>
        <v>0</v>
      </c>
      <c r="K285" s="1">
        <f t="shared" si="101"/>
        <v>0</v>
      </c>
      <c r="L285" s="1"/>
      <c r="M285" s="1"/>
      <c r="N285" s="1">
        <f t="shared" si="102"/>
        <v>0</v>
      </c>
      <c r="O285" s="1" t="e">
        <f t="shared" si="103"/>
        <v>#DIV/0!</v>
      </c>
      <c r="P285" s="1" t="e">
        <f t="shared" si="103"/>
        <v>#DIV/0!</v>
      </c>
    </row>
    <row r="286" spans="1:16">
      <c r="A286" s="1" t="s">
        <v>92</v>
      </c>
      <c r="B286" s="1"/>
      <c r="C286" s="1" t="s">
        <v>70</v>
      </c>
      <c r="D286" s="1"/>
      <c r="E286" s="1"/>
      <c r="F286" s="1"/>
      <c r="G286" s="1">
        <f t="shared" si="99"/>
        <v>0</v>
      </c>
      <c r="H286" s="1"/>
      <c r="I286" s="1"/>
      <c r="J286" s="1">
        <f t="shared" si="100"/>
        <v>0</v>
      </c>
      <c r="K286" s="1">
        <f t="shared" si="101"/>
        <v>0</v>
      </c>
      <c r="L286" s="1"/>
      <c r="M286" s="1"/>
      <c r="N286" s="1">
        <f t="shared" si="102"/>
        <v>0</v>
      </c>
      <c r="O286" s="1" t="e">
        <f t="shared" si="103"/>
        <v>#DIV/0!</v>
      </c>
      <c r="P286" s="1" t="e">
        <f t="shared" si="103"/>
        <v>#DIV/0!</v>
      </c>
    </row>
    <row r="287" spans="1:16">
      <c r="A287" s="1" t="s">
        <v>92</v>
      </c>
      <c r="B287" s="1"/>
      <c r="C287" s="1" t="s">
        <v>71</v>
      </c>
      <c r="D287" s="1"/>
      <c r="E287" s="1"/>
      <c r="F287" s="1"/>
      <c r="G287" s="1">
        <f t="shared" si="99"/>
        <v>0</v>
      </c>
      <c r="H287" s="1"/>
      <c r="I287" s="1"/>
      <c r="J287" s="1">
        <f t="shared" si="100"/>
        <v>0</v>
      </c>
      <c r="K287" s="1">
        <f t="shared" si="101"/>
        <v>0</v>
      </c>
      <c r="L287" s="1"/>
      <c r="M287" s="1"/>
      <c r="N287" s="1">
        <f t="shared" si="102"/>
        <v>0</v>
      </c>
      <c r="O287" s="1" t="e">
        <f t="shared" si="103"/>
        <v>#DIV/0!</v>
      </c>
      <c r="P287" s="1" t="e">
        <f t="shared" si="103"/>
        <v>#DIV/0!</v>
      </c>
    </row>
    <row r="288" spans="1:16">
      <c r="A288" s="1" t="s">
        <v>92</v>
      </c>
      <c r="B288" s="1"/>
      <c r="C288" s="1" t="s">
        <v>72</v>
      </c>
      <c r="D288" s="1"/>
      <c r="E288" s="1">
        <f>SUM(E283:E287)</f>
        <v>0</v>
      </c>
      <c r="F288" s="1">
        <f t="shared" ref="F288:M288" si="110">SUM(F283:F287)</f>
        <v>0</v>
      </c>
      <c r="G288" s="1">
        <f t="shared" si="99"/>
        <v>0</v>
      </c>
      <c r="H288" s="1">
        <f t="shared" si="110"/>
        <v>0</v>
      </c>
      <c r="I288" s="1">
        <f t="shared" si="110"/>
        <v>0</v>
      </c>
      <c r="J288" s="1">
        <f t="shared" si="100"/>
        <v>0</v>
      </c>
      <c r="K288" s="1">
        <f t="shared" si="101"/>
        <v>0</v>
      </c>
      <c r="L288" s="1">
        <f t="shared" si="110"/>
        <v>0</v>
      </c>
      <c r="M288" s="1">
        <f t="shared" si="110"/>
        <v>0</v>
      </c>
      <c r="N288" s="1">
        <f t="shared" si="102"/>
        <v>0</v>
      </c>
      <c r="O288" s="1" t="e">
        <f t="shared" si="103"/>
        <v>#DIV/0!</v>
      </c>
      <c r="P288" s="1" t="e">
        <f t="shared" si="103"/>
        <v>#DIV/0!</v>
      </c>
    </row>
    <row r="289" spans="1:16">
      <c r="A289" s="1" t="s">
        <v>92</v>
      </c>
      <c r="B289" s="1" t="s">
        <v>73</v>
      </c>
      <c r="C289" s="1" t="s">
        <v>74</v>
      </c>
      <c r="D289" s="1" t="s">
        <v>75</v>
      </c>
      <c r="E289" s="1"/>
      <c r="F289" s="1"/>
      <c r="G289" s="1">
        <f t="shared" si="99"/>
        <v>0</v>
      </c>
      <c r="H289" s="1"/>
      <c r="I289" s="1"/>
      <c r="J289" s="1">
        <f t="shared" si="100"/>
        <v>0</v>
      </c>
      <c r="K289" s="1">
        <f t="shared" si="101"/>
        <v>0</v>
      </c>
      <c r="L289" s="1"/>
      <c r="M289" s="1"/>
      <c r="N289" s="1">
        <f t="shared" si="102"/>
        <v>0</v>
      </c>
      <c r="O289" s="1" t="e">
        <f t="shared" si="103"/>
        <v>#DIV/0!</v>
      </c>
      <c r="P289" s="1" t="e">
        <f t="shared" si="103"/>
        <v>#DIV/0!</v>
      </c>
    </row>
    <row r="290" spans="1:16">
      <c r="A290" s="1" t="s">
        <v>92</v>
      </c>
      <c r="B290" s="1"/>
      <c r="C290" s="1"/>
      <c r="D290" s="1" t="s">
        <v>25</v>
      </c>
      <c r="E290" s="1"/>
      <c r="F290" s="1"/>
      <c r="G290" s="1">
        <f t="shared" si="99"/>
        <v>0</v>
      </c>
      <c r="H290" s="1"/>
      <c r="I290" s="1"/>
      <c r="J290" s="1">
        <f t="shared" si="100"/>
        <v>0</v>
      </c>
      <c r="K290" s="1">
        <f t="shared" si="101"/>
        <v>0</v>
      </c>
      <c r="L290" s="1"/>
      <c r="M290" s="1"/>
      <c r="N290" s="1">
        <f t="shared" si="102"/>
        <v>0</v>
      </c>
      <c r="O290" s="1" t="e">
        <f t="shared" si="103"/>
        <v>#DIV/0!</v>
      </c>
      <c r="P290" s="1" t="e">
        <f t="shared" si="103"/>
        <v>#DIV/0!</v>
      </c>
    </row>
    <row r="291" spans="1:16">
      <c r="A291" s="1" t="s">
        <v>92</v>
      </c>
      <c r="B291" s="1"/>
      <c r="C291" s="1"/>
      <c r="D291" s="1" t="s">
        <v>26</v>
      </c>
      <c r="E291" s="1"/>
      <c r="F291" s="1"/>
      <c r="G291" s="1">
        <f t="shared" si="99"/>
        <v>0</v>
      </c>
      <c r="H291" s="1"/>
      <c r="I291" s="1"/>
      <c r="J291" s="1">
        <f t="shared" si="100"/>
        <v>0</v>
      </c>
      <c r="K291" s="1">
        <f t="shared" si="101"/>
        <v>0</v>
      </c>
      <c r="L291" s="1"/>
      <c r="M291" s="1"/>
      <c r="N291" s="1">
        <f t="shared" si="102"/>
        <v>0</v>
      </c>
      <c r="O291" s="1" t="e">
        <f t="shared" si="103"/>
        <v>#DIV/0!</v>
      </c>
      <c r="P291" s="1" t="e">
        <f t="shared" si="103"/>
        <v>#DIV/0!</v>
      </c>
    </row>
    <row r="292" spans="1:16">
      <c r="A292" s="1" t="s">
        <v>92</v>
      </c>
      <c r="B292" s="1"/>
      <c r="C292" s="1"/>
      <c r="D292" s="1" t="s">
        <v>27</v>
      </c>
      <c r="E292" s="1"/>
      <c r="F292" s="1"/>
      <c r="G292" s="1">
        <f t="shared" si="99"/>
        <v>0</v>
      </c>
      <c r="H292" s="1"/>
      <c r="I292" s="1"/>
      <c r="J292" s="1">
        <f t="shared" si="100"/>
        <v>0</v>
      </c>
      <c r="K292" s="1">
        <f t="shared" si="101"/>
        <v>0</v>
      </c>
      <c r="L292" s="1"/>
      <c r="M292" s="1"/>
      <c r="N292" s="1">
        <f t="shared" si="102"/>
        <v>0</v>
      </c>
      <c r="O292" s="1" t="e">
        <f t="shared" si="103"/>
        <v>#DIV/0!</v>
      </c>
      <c r="P292" s="1" t="e">
        <f t="shared" si="103"/>
        <v>#DIV/0!</v>
      </c>
    </row>
    <row r="293" spans="1:16">
      <c r="A293" s="1" t="s">
        <v>92</v>
      </c>
      <c r="B293" s="1"/>
      <c r="C293" s="1"/>
      <c r="D293" s="1" t="s">
        <v>28</v>
      </c>
      <c r="E293" s="1"/>
      <c r="F293" s="1"/>
      <c r="G293" s="1">
        <f t="shared" si="99"/>
        <v>0</v>
      </c>
      <c r="H293" s="1"/>
      <c r="I293" s="1"/>
      <c r="J293" s="1">
        <f t="shared" si="100"/>
        <v>0</v>
      </c>
      <c r="K293" s="1">
        <f t="shared" si="101"/>
        <v>0</v>
      </c>
      <c r="L293" s="1"/>
      <c r="M293" s="1"/>
      <c r="N293" s="1">
        <f t="shared" si="102"/>
        <v>0</v>
      </c>
      <c r="O293" s="1" t="e">
        <f t="shared" si="103"/>
        <v>#DIV/0!</v>
      </c>
      <c r="P293" s="1" t="e">
        <f t="shared" si="103"/>
        <v>#DIV/0!</v>
      </c>
    </row>
    <row r="294" spans="1:16">
      <c r="A294" s="1" t="s">
        <v>92</v>
      </c>
      <c r="B294" s="1"/>
      <c r="C294" s="1"/>
      <c r="D294" s="1" t="s">
        <v>76</v>
      </c>
      <c r="E294" s="1">
        <f>SUM(E289:E293)</f>
        <v>0</v>
      </c>
      <c r="F294" s="1">
        <f t="shared" ref="F294:M294" si="111">SUM(F289:F293)</f>
        <v>0</v>
      </c>
      <c r="G294" s="1">
        <f t="shared" si="99"/>
        <v>0</v>
      </c>
      <c r="H294" s="1">
        <f t="shared" si="111"/>
        <v>0</v>
      </c>
      <c r="I294" s="1">
        <f t="shared" si="111"/>
        <v>0</v>
      </c>
      <c r="J294" s="1">
        <f t="shared" si="100"/>
        <v>0</v>
      </c>
      <c r="K294" s="1">
        <f t="shared" si="101"/>
        <v>0</v>
      </c>
      <c r="L294" s="1">
        <f t="shared" si="111"/>
        <v>0</v>
      </c>
      <c r="M294" s="1">
        <f t="shared" si="111"/>
        <v>0</v>
      </c>
      <c r="N294" s="1">
        <f t="shared" si="102"/>
        <v>0</v>
      </c>
      <c r="O294" s="1" t="e">
        <f t="shared" si="103"/>
        <v>#DIV/0!</v>
      </c>
      <c r="P294" s="1" t="e">
        <f t="shared" si="103"/>
        <v>#DIV/0!</v>
      </c>
    </row>
    <row r="295" spans="1:16">
      <c r="A295" s="1" t="s">
        <v>92</v>
      </c>
      <c r="B295" s="1"/>
      <c r="C295" s="1" t="s">
        <v>77</v>
      </c>
      <c r="D295" s="1" t="s">
        <v>24</v>
      </c>
      <c r="E295" s="1"/>
      <c r="F295" s="1"/>
      <c r="G295" s="1">
        <f t="shared" si="99"/>
        <v>0</v>
      </c>
      <c r="H295" s="1"/>
      <c r="I295" s="1"/>
      <c r="J295" s="1">
        <f t="shared" si="100"/>
        <v>0</v>
      </c>
      <c r="K295" s="1">
        <f t="shared" si="101"/>
        <v>0</v>
      </c>
      <c r="L295" s="1"/>
      <c r="M295" s="1"/>
      <c r="N295" s="1">
        <f t="shared" si="102"/>
        <v>0</v>
      </c>
      <c r="O295" s="1" t="e">
        <f t="shared" si="103"/>
        <v>#DIV/0!</v>
      </c>
      <c r="P295" s="1" t="e">
        <f t="shared" si="103"/>
        <v>#DIV/0!</v>
      </c>
    </row>
    <row r="296" spans="1:16">
      <c r="A296" s="1" t="s">
        <v>92</v>
      </c>
      <c r="B296" s="1"/>
      <c r="C296" s="1"/>
      <c r="D296" s="1" t="s">
        <v>78</v>
      </c>
      <c r="E296" s="1"/>
      <c r="F296" s="1"/>
      <c r="G296" s="1">
        <f t="shared" si="99"/>
        <v>0</v>
      </c>
      <c r="H296" s="1"/>
      <c r="I296" s="1"/>
      <c r="J296" s="1">
        <f t="shared" si="100"/>
        <v>0</v>
      </c>
      <c r="K296" s="1">
        <f t="shared" si="101"/>
        <v>0</v>
      </c>
      <c r="L296" s="1"/>
      <c r="M296" s="1"/>
      <c r="N296" s="1">
        <f t="shared" si="102"/>
        <v>0</v>
      </c>
      <c r="O296" s="1" t="e">
        <f t="shared" si="103"/>
        <v>#DIV/0!</v>
      </c>
      <c r="P296" s="1" t="e">
        <f t="shared" si="103"/>
        <v>#DIV/0!</v>
      </c>
    </row>
    <row r="297" spans="1:16">
      <c r="A297" s="1" t="s">
        <v>92</v>
      </c>
      <c r="B297" s="1"/>
      <c r="C297" s="1"/>
      <c r="D297" s="1" t="s">
        <v>79</v>
      </c>
      <c r="E297" s="1"/>
      <c r="F297" s="1"/>
      <c r="G297" s="1">
        <f t="shared" si="99"/>
        <v>0</v>
      </c>
      <c r="H297" s="1"/>
      <c r="I297" s="1"/>
      <c r="J297" s="1">
        <f t="shared" si="100"/>
        <v>0</v>
      </c>
      <c r="K297" s="1">
        <f t="shared" si="101"/>
        <v>0</v>
      </c>
      <c r="L297" s="1"/>
      <c r="M297" s="1"/>
      <c r="N297" s="1">
        <f t="shared" si="102"/>
        <v>0</v>
      </c>
      <c r="O297" s="1" t="e">
        <f t="shared" si="103"/>
        <v>#DIV/0!</v>
      </c>
      <c r="P297" s="1" t="e">
        <f t="shared" si="103"/>
        <v>#DIV/0!</v>
      </c>
    </row>
    <row r="298" spans="1:16">
      <c r="A298" s="1" t="s">
        <v>92</v>
      </c>
      <c r="B298" s="1"/>
      <c r="C298" s="1"/>
      <c r="D298" s="1" t="s">
        <v>80</v>
      </c>
      <c r="E298" s="1">
        <f>SUM(E295:E297)</f>
        <v>0</v>
      </c>
      <c r="F298" s="1">
        <f t="shared" ref="F298:M298" si="112">SUM(F295:F297)</f>
        <v>0</v>
      </c>
      <c r="G298" s="1">
        <f t="shared" si="99"/>
        <v>0</v>
      </c>
      <c r="H298" s="1">
        <f t="shared" si="112"/>
        <v>0</v>
      </c>
      <c r="I298" s="1">
        <f t="shared" si="112"/>
        <v>0</v>
      </c>
      <c r="J298" s="1">
        <f t="shared" si="100"/>
        <v>0</v>
      </c>
      <c r="K298" s="1">
        <f t="shared" si="101"/>
        <v>0</v>
      </c>
      <c r="L298" s="1">
        <f t="shared" si="112"/>
        <v>0</v>
      </c>
      <c r="M298" s="1">
        <f t="shared" si="112"/>
        <v>0</v>
      </c>
      <c r="N298" s="1">
        <f t="shared" si="102"/>
        <v>0</v>
      </c>
      <c r="O298" s="1" t="e">
        <f t="shared" si="103"/>
        <v>#DIV/0!</v>
      </c>
      <c r="P298" s="1" t="e">
        <f t="shared" si="103"/>
        <v>#DIV/0!</v>
      </c>
    </row>
    <row r="299" spans="1:16">
      <c r="A299" s="1" t="s">
        <v>92</v>
      </c>
      <c r="B299" s="1"/>
      <c r="C299" s="1" t="s">
        <v>81</v>
      </c>
      <c r="D299" s="1"/>
      <c r="E299" s="1">
        <f>E298+E294</f>
        <v>0</v>
      </c>
      <c r="F299" s="1">
        <f t="shared" ref="F299:M299" si="113">F298+F294</f>
        <v>0</v>
      </c>
      <c r="G299" s="1">
        <f t="shared" si="99"/>
        <v>0</v>
      </c>
      <c r="H299" s="1">
        <f t="shared" si="113"/>
        <v>0</v>
      </c>
      <c r="I299" s="1">
        <f t="shared" si="113"/>
        <v>0</v>
      </c>
      <c r="J299" s="1">
        <f t="shared" si="100"/>
        <v>0</v>
      </c>
      <c r="K299" s="1">
        <f t="shared" si="101"/>
        <v>0</v>
      </c>
      <c r="L299" s="1">
        <f t="shared" si="113"/>
        <v>0</v>
      </c>
      <c r="M299" s="1">
        <f t="shared" si="113"/>
        <v>0</v>
      </c>
      <c r="N299" s="1">
        <f t="shared" si="102"/>
        <v>0</v>
      </c>
      <c r="O299" s="1" t="e">
        <f t="shared" si="103"/>
        <v>#DIV/0!</v>
      </c>
      <c r="P299" s="1" t="e">
        <f t="shared" si="103"/>
        <v>#DIV/0!</v>
      </c>
    </row>
    <row r="300" spans="1:16">
      <c r="A300" s="1" t="s">
        <v>92</v>
      </c>
      <c r="B300" s="1"/>
      <c r="C300" s="1" t="s">
        <v>83</v>
      </c>
      <c r="D300" s="1"/>
      <c r="E300" s="1">
        <v>3</v>
      </c>
      <c r="F300" s="1"/>
      <c r="G300" s="1">
        <f t="shared" si="99"/>
        <v>3</v>
      </c>
      <c r="H300" s="1">
        <v>10</v>
      </c>
      <c r="I300" s="1"/>
      <c r="J300" s="1">
        <f t="shared" si="100"/>
        <v>10</v>
      </c>
      <c r="K300" s="1">
        <f t="shared" si="101"/>
        <v>13</v>
      </c>
      <c r="L300" s="1">
        <v>6.5000000000000002E-2</v>
      </c>
      <c r="M300" s="1"/>
      <c r="N300" s="1">
        <f t="shared" si="102"/>
        <v>6.5000000000000002E-2</v>
      </c>
      <c r="O300" s="1">
        <f t="shared" si="103"/>
        <v>6.5000000000000009</v>
      </c>
      <c r="P300" s="1" t="e">
        <f t="shared" si="103"/>
        <v>#DIV/0!</v>
      </c>
    </row>
    <row r="301" spans="1:16">
      <c r="A301" s="1" t="s">
        <v>92</v>
      </c>
      <c r="B301" s="1"/>
      <c r="C301" s="1" t="s">
        <v>84</v>
      </c>
      <c r="D301" s="1"/>
      <c r="E301" s="1">
        <v>13</v>
      </c>
      <c r="F301" s="1"/>
      <c r="G301" s="1">
        <f t="shared" si="99"/>
        <v>13</v>
      </c>
      <c r="H301" s="1">
        <v>5</v>
      </c>
      <c r="I301" s="1"/>
      <c r="J301" s="1">
        <f t="shared" si="100"/>
        <v>5</v>
      </c>
      <c r="K301" s="1">
        <f t="shared" si="101"/>
        <v>18</v>
      </c>
      <c r="L301" s="1">
        <v>15</v>
      </c>
      <c r="M301" s="1"/>
      <c r="N301" s="1">
        <f t="shared" si="102"/>
        <v>15</v>
      </c>
      <c r="O301" s="1">
        <f t="shared" si="103"/>
        <v>3000</v>
      </c>
      <c r="P301" s="1" t="e">
        <f t="shared" si="103"/>
        <v>#DIV/0!</v>
      </c>
    </row>
    <row r="302" spans="1:16">
      <c r="A302" s="1" t="s">
        <v>92</v>
      </c>
      <c r="B302" s="1"/>
      <c r="C302" s="1" t="s">
        <v>85</v>
      </c>
      <c r="D302" s="1"/>
      <c r="E302" s="1">
        <v>5</v>
      </c>
      <c r="F302" s="1"/>
      <c r="G302" s="1">
        <f t="shared" si="99"/>
        <v>5</v>
      </c>
      <c r="H302" s="1">
        <v>46</v>
      </c>
      <c r="I302" s="1"/>
      <c r="J302" s="1">
        <f t="shared" si="100"/>
        <v>46</v>
      </c>
      <c r="K302" s="1">
        <f t="shared" si="101"/>
        <v>51</v>
      </c>
      <c r="L302" s="1">
        <v>280</v>
      </c>
      <c r="M302" s="1"/>
      <c r="N302" s="1">
        <f t="shared" si="102"/>
        <v>280</v>
      </c>
      <c r="O302" s="1">
        <f t="shared" si="103"/>
        <v>6086.9565217391309</v>
      </c>
      <c r="P302" s="1" t="e">
        <f t="shared" si="103"/>
        <v>#DIV/0!</v>
      </c>
    </row>
    <row r="303" spans="1:16">
      <c r="A303" s="1" t="s">
        <v>92</v>
      </c>
      <c r="B303" s="1"/>
      <c r="C303" s="1" t="s">
        <v>86</v>
      </c>
      <c r="D303" s="1"/>
      <c r="E303" s="1"/>
      <c r="F303" s="1"/>
      <c r="G303" s="1">
        <f t="shared" si="99"/>
        <v>0</v>
      </c>
      <c r="H303" s="1">
        <v>85</v>
      </c>
      <c r="I303" s="1"/>
      <c r="J303" s="1">
        <f t="shared" si="100"/>
        <v>85</v>
      </c>
      <c r="K303" s="1">
        <f t="shared" si="101"/>
        <v>85</v>
      </c>
      <c r="L303" s="1">
        <v>732</v>
      </c>
      <c r="M303" s="1"/>
      <c r="N303" s="1">
        <f t="shared" si="102"/>
        <v>732</v>
      </c>
      <c r="O303" s="1">
        <f t="shared" si="103"/>
        <v>8611.7647058823532</v>
      </c>
      <c r="P303" s="1" t="e">
        <f t="shared" si="103"/>
        <v>#DIV/0!</v>
      </c>
    </row>
    <row r="304" spans="1:16">
      <c r="A304" s="1" t="s">
        <v>92</v>
      </c>
      <c r="B304" s="1"/>
      <c r="C304" s="1" t="s">
        <v>87</v>
      </c>
      <c r="D304" s="1"/>
      <c r="E304" s="1"/>
      <c r="F304" s="1"/>
      <c r="G304" s="1">
        <f t="shared" si="99"/>
        <v>0</v>
      </c>
      <c r="H304" s="1"/>
      <c r="I304" s="1"/>
      <c r="J304" s="1">
        <f t="shared" si="100"/>
        <v>0</v>
      </c>
      <c r="K304" s="1">
        <f t="shared" si="101"/>
        <v>0</v>
      </c>
      <c r="L304" s="1"/>
      <c r="M304" s="1"/>
      <c r="N304" s="1">
        <f t="shared" si="102"/>
        <v>0</v>
      </c>
      <c r="O304" s="1" t="e">
        <f t="shared" si="103"/>
        <v>#DIV/0!</v>
      </c>
      <c r="P304" s="1" t="e">
        <f t="shared" si="103"/>
        <v>#DIV/0!</v>
      </c>
    </row>
    <row r="305" spans="1:16">
      <c r="A305" s="1" t="s">
        <v>92</v>
      </c>
      <c r="B305" s="1"/>
      <c r="C305" s="1" t="s">
        <v>88</v>
      </c>
      <c r="D305" s="1"/>
      <c r="E305" s="1">
        <f>SUM(E299:E304)</f>
        <v>21</v>
      </c>
      <c r="F305" s="1">
        <f t="shared" ref="F305:M305" si="114">SUM(F299:F304)</f>
        <v>0</v>
      </c>
      <c r="G305" s="1">
        <f>SUM(G299:G304)</f>
        <v>21</v>
      </c>
      <c r="H305" s="1">
        <f t="shared" si="114"/>
        <v>146</v>
      </c>
      <c r="I305" s="1">
        <f t="shared" si="114"/>
        <v>0</v>
      </c>
      <c r="J305" s="1">
        <f t="shared" si="100"/>
        <v>146</v>
      </c>
      <c r="K305" s="1">
        <f t="shared" si="101"/>
        <v>167</v>
      </c>
      <c r="L305" s="1">
        <f t="shared" si="114"/>
        <v>1027.0650000000001</v>
      </c>
      <c r="M305" s="1">
        <f t="shared" si="114"/>
        <v>0</v>
      </c>
      <c r="N305" s="1">
        <f t="shared" si="102"/>
        <v>1027.0650000000001</v>
      </c>
      <c r="O305" s="1">
        <f t="shared" si="103"/>
        <v>7034.6917808219177</v>
      </c>
      <c r="P305" s="1" t="e">
        <f t="shared" si="103"/>
        <v>#DIV/0!</v>
      </c>
    </row>
    <row r="306" spans="1:16">
      <c r="A306" s="1" t="s">
        <v>92</v>
      </c>
      <c r="B306" s="1" t="s">
        <v>89</v>
      </c>
      <c r="C306" s="1"/>
      <c r="D306" s="1"/>
      <c r="E306" s="1">
        <f>E305+E299+E288+E282+E279+E274+E271+E262</f>
        <v>73.3</v>
      </c>
      <c r="F306" s="1">
        <f t="shared" ref="F306:N306" si="115">F305+F299+F288+F282+F279+F274+F271+F262</f>
        <v>114</v>
      </c>
      <c r="G306" s="1">
        <f t="shared" si="115"/>
        <v>187.29999999999998</v>
      </c>
      <c r="H306" s="1">
        <f t="shared" si="115"/>
        <v>838.7</v>
      </c>
      <c r="I306" s="1">
        <f t="shared" si="115"/>
        <v>250</v>
      </c>
      <c r="J306" s="1">
        <f t="shared" si="115"/>
        <v>1088.7</v>
      </c>
      <c r="K306" s="1">
        <f t="shared" si="115"/>
        <v>1276</v>
      </c>
      <c r="L306" s="1">
        <f t="shared" si="115"/>
        <v>3837.0650000000001</v>
      </c>
      <c r="M306" s="1">
        <f t="shared" si="115"/>
        <v>5</v>
      </c>
      <c r="N306" s="1">
        <f t="shared" si="115"/>
        <v>3842.0650000000001</v>
      </c>
      <c r="O306" s="1">
        <f t="shared" si="103"/>
        <v>4575.0149040181232</v>
      </c>
      <c r="P306" s="1">
        <f t="shared" si="103"/>
        <v>20</v>
      </c>
    </row>
    <row r="307" spans="1:16">
      <c r="A307" s="1"/>
      <c r="B307" s="1" t="s">
        <v>103</v>
      </c>
      <c r="C307" s="1"/>
      <c r="D307" s="1"/>
      <c r="E307" s="1"/>
      <c r="F307" s="1"/>
      <c r="G307" s="1"/>
      <c r="H307" s="1"/>
      <c r="I307" s="1"/>
      <c r="J307" s="1" t="s">
        <v>6</v>
      </c>
      <c r="K307" s="1"/>
      <c r="L307" s="1"/>
      <c r="M307" s="1" t="s">
        <v>29</v>
      </c>
      <c r="N307" s="1"/>
      <c r="O307" s="1"/>
      <c r="P307" s="1"/>
    </row>
    <row r="308" spans="1:16">
      <c r="A308" s="1" t="s">
        <v>6</v>
      </c>
      <c r="B308" s="1" t="s">
        <v>30</v>
      </c>
      <c r="C308" s="1"/>
      <c r="D308" s="1"/>
      <c r="E308" s="1" t="s">
        <v>31</v>
      </c>
      <c r="F308" s="1"/>
      <c r="G308" s="1"/>
      <c r="H308" s="1" t="s">
        <v>32</v>
      </c>
      <c r="I308" s="1"/>
      <c r="J308" s="1"/>
      <c r="K308" s="1" t="s">
        <v>33</v>
      </c>
      <c r="L308" s="1" t="s">
        <v>34</v>
      </c>
      <c r="M308" s="1"/>
      <c r="N308" s="1"/>
      <c r="O308" s="1" t="s">
        <v>35</v>
      </c>
      <c r="P308" s="1"/>
    </row>
    <row r="309" spans="1:16">
      <c r="A309" s="1" t="s">
        <v>6</v>
      </c>
      <c r="B309" s="1"/>
      <c r="C309" s="1"/>
      <c r="D309" s="1"/>
      <c r="E309" s="1" t="s">
        <v>36</v>
      </c>
      <c r="F309" s="1" t="s">
        <v>37</v>
      </c>
      <c r="G309" s="1" t="s">
        <v>0</v>
      </c>
      <c r="H309" s="1" t="s">
        <v>36</v>
      </c>
      <c r="I309" s="1" t="s">
        <v>37</v>
      </c>
      <c r="J309" s="1" t="s">
        <v>0</v>
      </c>
      <c r="K309" s="1"/>
      <c r="L309" s="1" t="s">
        <v>36</v>
      </c>
      <c r="M309" s="1" t="s">
        <v>37</v>
      </c>
      <c r="N309" s="1" t="s">
        <v>0</v>
      </c>
      <c r="O309" s="1" t="s">
        <v>36</v>
      </c>
      <c r="P309" s="1" t="s">
        <v>37</v>
      </c>
    </row>
    <row r="310" spans="1:16">
      <c r="A310" s="1" t="s">
        <v>6</v>
      </c>
      <c r="B310" s="1" t="s">
        <v>38</v>
      </c>
      <c r="C310" s="1" t="s">
        <v>39</v>
      </c>
      <c r="D310" s="1"/>
      <c r="E310" s="1">
        <v>5</v>
      </c>
      <c r="F310" s="1"/>
      <c r="G310" s="1">
        <f>SUM(E310:F310)</f>
        <v>5</v>
      </c>
      <c r="H310" s="1">
        <v>138</v>
      </c>
      <c r="I310" s="1"/>
      <c r="J310" s="1">
        <f>I310+H310</f>
        <v>138</v>
      </c>
      <c r="K310" s="1">
        <f>J310+G310</f>
        <v>143</v>
      </c>
      <c r="L310" s="1">
        <v>2300</v>
      </c>
      <c r="M310" s="1"/>
      <c r="N310" s="1">
        <f>M310+L310</f>
        <v>2300</v>
      </c>
      <c r="O310" s="1">
        <f>L310/H310*1000</f>
        <v>16666.666666666668</v>
      </c>
      <c r="P310" s="1" t="e">
        <f>M310/I310*1000</f>
        <v>#DIV/0!</v>
      </c>
    </row>
    <row r="311" spans="1:16">
      <c r="A311" s="1" t="s">
        <v>6</v>
      </c>
      <c r="B311" s="1"/>
      <c r="C311" s="1" t="s">
        <v>40</v>
      </c>
      <c r="D311" s="1"/>
      <c r="E311" s="1">
        <v>0</v>
      </c>
      <c r="F311" s="1"/>
      <c r="G311" s="1">
        <f t="shared" ref="G311:G355" si="116">SUM(E311:F311)</f>
        <v>0</v>
      </c>
      <c r="H311" s="1">
        <v>21</v>
      </c>
      <c r="I311" s="1"/>
      <c r="J311" s="1">
        <f t="shared" ref="J311:J356" si="117">I311+H311</f>
        <v>21</v>
      </c>
      <c r="K311" s="1">
        <f t="shared" ref="K311:K356" si="118">J311+G311</f>
        <v>21</v>
      </c>
      <c r="L311" s="1">
        <v>95</v>
      </c>
      <c r="M311" s="1"/>
      <c r="N311" s="1">
        <f t="shared" ref="N311:N356" si="119">M311+L311</f>
        <v>95</v>
      </c>
      <c r="O311" s="1">
        <f t="shared" ref="O311:P357" si="120">L311/H311*1000</f>
        <v>4523.8095238095239</v>
      </c>
      <c r="P311" s="1" t="e">
        <f t="shared" si="120"/>
        <v>#DIV/0!</v>
      </c>
    </row>
    <row r="312" spans="1:16">
      <c r="A312" s="1" t="s">
        <v>6</v>
      </c>
      <c r="B312" s="1"/>
      <c r="C312" s="1" t="s">
        <v>41</v>
      </c>
      <c r="D312" s="1"/>
      <c r="E312" s="1">
        <v>14</v>
      </c>
      <c r="F312" s="1">
        <v>0</v>
      </c>
      <c r="G312" s="1">
        <f t="shared" si="116"/>
        <v>14</v>
      </c>
      <c r="H312" s="1">
        <v>114</v>
      </c>
      <c r="I312" s="1"/>
      <c r="J312" s="1">
        <f t="shared" si="117"/>
        <v>114</v>
      </c>
      <c r="K312" s="1">
        <f t="shared" si="118"/>
        <v>128</v>
      </c>
      <c r="L312" s="1">
        <v>72</v>
      </c>
      <c r="M312" s="1"/>
      <c r="N312" s="1">
        <f t="shared" si="119"/>
        <v>72</v>
      </c>
      <c r="O312" s="1">
        <f t="shared" si="120"/>
        <v>631.57894736842104</v>
      </c>
      <c r="P312" s="1" t="e">
        <f t="shared" si="120"/>
        <v>#DIV/0!</v>
      </c>
    </row>
    <row r="313" spans="1:16">
      <c r="A313" s="1" t="s">
        <v>6</v>
      </c>
      <c r="B313" s="1"/>
      <c r="C313" s="1" t="s">
        <v>42</v>
      </c>
      <c r="D313" s="1"/>
      <c r="E313" s="1">
        <f>SUM(E310:E312)</f>
        <v>19</v>
      </c>
      <c r="F313" s="1">
        <f t="shared" ref="F313:M313" si="121">SUM(F310:F312)</f>
        <v>0</v>
      </c>
      <c r="G313" s="1">
        <f t="shared" si="121"/>
        <v>19</v>
      </c>
      <c r="H313" s="1">
        <f t="shared" si="121"/>
        <v>273</v>
      </c>
      <c r="I313" s="1">
        <f t="shared" si="121"/>
        <v>0</v>
      </c>
      <c r="J313" s="1">
        <f t="shared" si="117"/>
        <v>273</v>
      </c>
      <c r="K313" s="1">
        <f t="shared" si="118"/>
        <v>292</v>
      </c>
      <c r="L313" s="1">
        <f t="shared" si="121"/>
        <v>2467</v>
      </c>
      <c r="M313" s="1">
        <f t="shared" si="121"/>
        <v>0</v>
      </c>
      <c r="N313" s="1">
        <f t="shared" si="119"/>
        <v>2467</v>
      </c>
      <c r="O313" s="1">
        <f t="shared" si="120"/>
        <v>9036.6300366300366</v>
      </c>
      <c r="P313" s="1" t="e">
        <f t="shared" si="120"/>
        <v>#DIV/0!</v>
      </c>
    </row>
    <row r="314" spans="1:16">
      <c r="A314" s="1" t="s">
        <v>6</v>
      </c>
      <c r="B314" s="1" t="s">
        <v>43</v>
      </c>
      <c r="C314" s="1" t="s">
        <v>44</v>
      </c>
      <c r="D314" s="1"/>
      <c r="E314" s="1">
        <v>2</v>
      </c>
      <c r="F314" s="1"/>
      <c r="G314" s="1">
        <f t="shared" si="116"/>
        <v>2</v>
      </c>
      <c r="H314" s="1">
        <v>31</v>
      </c>
      <c r="I314" s="1"/>
      <c r="J314" s="1">
        <f t="shared" si="117"/>
        <v>31</v>
      </c>
      <c r="K314" s="1">
        <f t="shared" si="118"/>
        <v>33</v>
      </c>
      <c r="L314" s="1">
        <v>210</v>
      </c>
      <c r="M314" s="1"/>
      <c r="N314" s="1">
        <f t="shared" si="119"/>
        <v>210</v>
      </c>
      <c r="O314" s="1">
        <f t="shared" si="120"/>
        <v>6774.1935483870966</v>
      </c>
      <c r="P314" s="1" t="e">
        <f t="shared" si="120"/>
        <v>#DIV/0!</v>
      </c>
    </row>
    <row r="315" spans="1:16">
      <c r="A315" s="1" t="s">
        <v>6</v>
      </c>
      <c r="B315" s="1"/>
      <c r="C315" s="1" t="s">
        <v>45</v>
      </c>
      <c r="D315" s="1"/>
      <c r="E315" s="1">
        <v>2</v>
      </c>
      <c r="F315" s="1"/>
      <c r="G315" s="1">
        <f t="shared" si="116"/>
        <v>2</v>
      </c>
      <c r="H315" s="1">
        <v>20</v>
      </c>
      <c r="I315" s="1"/>
      <c r="J315" s="1">
        <f t="shared" si="117"/>
        <v>20</v>
      </c>
      <c r="K315" s="1">
        <f t="shared" si="118"/>
        <v>22</v>
      </c>
      <c r="L315" s="1">
        <v>144</v>
      </c>
      <c r="M315" s="1"/>
      <c r="N315" s="1">
        <f t="shared" si="119"/>
        <v>144</v>
      </c>
      <c r="O315" s="1">
        <f t="shared" si="120"/>
        <v>7200</v>
      </c>
      <c r="P315" s="1" t="e">
        <f t="shared" si="120"/>
        <v>#DIV/0!</v>
      </c>
    </row>
    <row r="316" spans="1:16">
      <c r="A316" s="1" t="s">
        <v>6</v>
      </c>
      <c r="B316" s="1"/>
      <c r="C316" s="1" t="s">
        <v>46</v>
      </c>
      <c r="D316" s="1"/>
      <c r="E316" s="1">
        <v>0</v>
      </c>
      <c r="F316" s="1"/>
      <c r="G316" s="1">
        <f t="shared" si="116"/>
        <v>0</v>
      </c>
      <c r="H316" s="1">
        <v>25</v>
      </c>
      <c r="I316" s="1"/>
      <c r="J316" s="1">
        <f t="shared" si="117"/>
        <v>25</v>
      </c>
      <c r="K316" s="1">
        <f t="shared" si="118"/>
        <v>25</v>
      </c>
      <c r="L316" s="1">
        <v>150</v>
      </c>
      <c r="M316" s="1"/>
      <c r="N316" s="1">
        <f t="shared" si="119"/>
        <v>150</v>
      </c>
      <c r="O316" s="1">
        <f t="shared" si="120"/>
        <v>6000</v>
      </c>
      <c r="P316" s="1" t="e">
        <f t="shared" si="120"/>
        <v>#DIV/0!</v>
      </c>
    </row>
    <row r="317" spans="1:16">
      <c r="A317" s="1" t="s">
        <v>6</v>
      </c>
      <c r="B317" s="1"/>
      <c r="C317" s="1" t="s">
        <v>47</v>
      </c>
      <c r="D317" s="1"/>
      <c r="E317" s="1"/>
      <c r="F317" s="1"/>
      <c r="G317" s="1">
        <f t="shared" si="116"/>
        <v>0</v>
      </c>
      <c r="H317" s="1">
        <v>29</v>
      </c>
      <c r="I317" s="1"/>
      <c r="J317" s="1">
        <f t="shared" si="117"/>
        <v>29</v>
      </c>
      <c r="K317" s="1">
        <f t="shared" si="118"/>
        <v>29</v>
      </c>
      <c r="L317" s="1">
        <v>200</v>
      </c>
      <c r="M317" s="1"/>
      <c r="N317" s="1">
        <f t="shared" si="119"/>
        <v>200</v>
      </c>
      <c r="O317" s="1">
        <f t="shared" si="120"/>
        <v>6896.5517241379303</v>
      </c>
      <c r="P317" s="1" t="e">
        <f t="shared" si="120"/>
        <v>#DIV/0!</v>
      </c>
    </row>
    <row r="318" spans="1:16">
      <c r="A318" s="1" t="s">
        <v>6</v>
      </c>
      <c r="B318" s="1"/>
      <c r="C318" s="1" t="s">
        <v>48</v>
      </c>
      <c r="D318" s="1"/>
      <c r="E318" s="1">
        <v>2</v>
      </c>
      <c r="F318" s="1"/>
      <c r="G318" s="1">
        <f t="shared" si="116"/>
        <v>2</v>
      </c>
      <c r="H318" s="1">
        <v>57</v>
      </c>
      <c r="I318" s="1"/>
      <c r="J318" s="1">
        <f t="shared" si="117"/>
        <v>57</v>
      </c>
      <c r="K318" s="1">
        <f t="shared" si="118"/>
        <v>59</v>
      </c>
      <c r="L318" s="1">
        <v>600</v>
      </c>
      <c r="M318" s="1"/>
      <c r="N318" s="1">
        <f t="shared" si="119"/>
        <v>600</v>
      </c>
      <c r="O318" s="1">
        <f t="shared" si="120"/>
        <v>10526.315789473685</v>
      </c>
      <c r="P318" s="1" t="e">
        <f t="shared" si="120"/>
        <v>#DIV/0!</v>
      </c>
    </row>
    <row r="319" spans="1:16">
      <c r="A319" s="1" t="s">
        <v>6</v>
      </c>
      <c r="B319" s="1"/>
      <c r="C319" s="1" t="s">
        <v>49</v>
      </c>
      <c r="D319" s="1"/>
      <c r="E319" s="1"/>
      <c r="F319" s="1"/>
      <c r="G319" s="1">
        <f t="shared" si="116"/>
        <v>0</v>
      </c>
      <c r="H319" s="1"/>
      <c r="I319" s="1"/>
      <c r="J319" s="1">
        <f t="shared" si="117"/>
        <v>0</v>
      </c>
      <c r="K319" s="1">
        <f t="shared" si="118"/>
        <v>0</v>
      </c>
      <c r="L319" s="1"/>
      <c r="M319" s="1"/>
      <c r="N319" s="1">
        <f t="shared" si="119"/>
        <v>0</v>
      </c>
      <c r="O319" s="1" t="e">
        <f t="shared" si="120"/>
        <v>#DIV/0!</v>
      </c>
      <c r="P319" s="1" t="e">
        <f t="shared" si="120"/>
        <v>#DIV/0!</v>
      </c>
    </row>
    <row r="320" spans="1:16">
      <c r="A320" s="1" t="s">
        <v>6</v>
      </c>
      <c r="B320" s="1"/>
      <c r="C320" s="1" t="s">
        <v>50</v>
      </c>
      <c r="D320" s="1"/>
      <c r="E320" s="1">
        <v>4</v>
      </c>
      <c r="F320" s="1"/>
      <c r="G320" s="1">
        <f t="shared" si="116"/>
        <v>4</v>
      </c>
      <c r="H320" s="1">
        <v>127</v>
      </c>
      <c r="I320" s="1"/>
      <c r="J320" s="1">
        <f t="shared" si="117"/>
        <v>127</v>
      </c>
      <c r="K320" s="1">
        <f t="shared" si="118"/>
        <v>131</v>
      </c>
      <c r="L320" s="1">
        <v>151</v>
      </c>
      <c r="M320" s="1"/>
      <c r="N320" s="1">
        <f t="shared" si="119"/>
        <v>151</v>
      </c>
      <c r="O320" s="1">
        <f t="shared" si="120"/>
        <v>1188.9763779527559</v>
      </c>
      <c r="P320" s="1" t="e">
        <f t="shared" si="120"/>
        <v>#DIV/0!</v>
      </c>
    </row>
    <row r="321" spans="1:16">
      <c r="A321" s="1" t="s">
        <v>6</v>
      </c>
      <c r="B321" s="1"/>
      <c r="C321" s="1" t="s">
        <v>51</v>
      </c>
      <c r="D321" s="1"/>
      <c r="E321" s="1">
        <v>0</v>
      </c>
      <c r="F321" s="1"/>
      <c r="G321" s="1">
        <f t="shared" si="116"/>
        <v>0</v>
      </c>
      <c r="H321" s="1">
        <v>5</v>
      </c>
      <c r="I321" s="1"/>
      <c r="J321" s="1">
        <f t="shared" si="117"/>
        <v>5</v>
      </c>
      <c r="K321" s="1">
        <f t="shared" si="118"/>
        <v>5</v>
      </c>
      <c r="L321" s="1">
        <v>180</v>
      </c>
      <c r="M321" s="1"/>
      <c r="N321" s="1">
        <f t="shared" si="119"/>
        <v>180</v>
      </c>
      <c r="O321" s="1">
        <f t="shared" si="120"/>
        <v>36000</v>
      </c>
      <c r="P321" s="1" t="e">
        <f t="shared" si="120"/>
        <v>#DIV/0!</v>
      </c>
    </row>
    <row r="322" spans="1:16">
      <c r="A322" s="1" t="s">
        <v>6</v>
      </c>
      <c r="B322" s="1"/>
      <c r="C322" s="1" t="s">
        <v>52</v>
      </c>
      <c r="D322" s="1"/>
      <c r="E322" s="1">
        <f>SUM(E314:E321)</f>
        <v>10</v>
      </c>
      <c r="F322" s="1">
        <f t="shared" ref="F322:M322" si="122">SUM(F314:F321)</f>
        <v>0</v>
      </c>
      <c r="G322" s="1">
        <f>SUM(G314:G321)</f>
        <v>10</v>
      </c>
      <c r="H322" s="1">
        <f t="shared" si="122"/>
        <v>294</v>
      </c>
      <c r="I322" s="1">
        <f t="shared" si="122"/>
        <v>0</v>
      </c>
      <c r="J322" s="1">
        <f t="shared" si="117"/>
        <v>294</v>
      </c>
      <c r="K322" s="1">
        <f t="shared" si="118"/>
        <v>304</v>
      </c>
      <c r="L322" s="1">
        <f t="shared" si="122"/>
        <v>1635</v>
      </c>
      <c r="M322" s="1">
        <f t="shared" si="122"/>
        <v>0</v>
      </c>
      <c r="N322" s="1">
        <f t="shared" si="119"/>
        <v>1635</v>
      </c>
      <c r="O322" s="1">
        <f t="shared" si="120"/>
        <v>5561.224489795919</v>
      </c>
      <c r="P322" s="1" t="e">
        <f t="shared" si="120"/>
        <v>#DIV/0!</v>
      </c>
    </row>
    <row r="323" spans="1:16">
      <c r="A323" s="1" t="s">
        <v>6</v>
      </c>
      <c r="B323" s="1" t="s">
        <v>53</v>
      </c>
      <c r="C323" s="1" t="s">
        <v>54</v>
      </c>
      <c r="D323" s="1"/>
      <c r="E323" s="1">
        <v>82</v>
      </c>
      <c r="F323" s="1">
        <v>12</v>
      </c>
      <c r="G323" s="1">
        <f t="shared" si="116"/>
        <v>94</v>
      </c>
      <c r="H323" s="1">
        <v>1084</v>
      </c>
      <c r="I323" s="1">
        <v>0</v>
      </c>
      <c r="J323" s="1">
        <f t="shared" si="117"/>
        <v>1084</v>
      </c>
      <c r="K323" s="1">
        <f t="shared" si="118"/>
        <v>1178</v>
      </c>
      <c r="L323" s="1">
        <v>6525</v>
      </c>
      <c r="M323" s="1"/>
      <c r="N323" s="1">
        <f t="shared" si="119"/>
        <v>6525</v>
      </c>
      <c r="O323" s="1">
        <f t="shared" si="120"/>
        <v>6019.3726937269366</v>
      </c>
      <c r="P323" s="1" t="e">
        <f t="shared" si="120"/>
        <v>#DIV/0!</v>
      </c>
    </row>
    <row r="324" spans="1:16">
      <c r="A324" s="1" t="s">
        <v>6</v>
      </c>
      <c r="B324" s="1"/>
      <c r="C324" s="1" t="s">
        <v>55</v>
      </c>
      <c r="D324" s="1"/>
      <c r="E324" s="1"/>
      <c r="F324" s="1"/>
      <c r="G324" s="1">
        <f t="shared" si="116"/>
        <v>0</v>
      </c>
      <c r="H324" s="1"/>
      <c r="I324" s="1"/>
      <c r="J324" s="1">
        <f t="shared" si="117"/>
        <v>0</v>
      </c>
      <c r="K324" s="1">
        <f t="shared" si="118"/>
        <v>0</v>
      </c>
      <c r="L324" s="1"/>
      <c r="M324" s="1"/>
      <c r="N324" s="1">
        <f t="shared" si="119"/>
        <v>0</v>
      </c>
      <c r="O324" s="1" t="e">
        <f t="shared" si="120"/>
        <v>#DIV/0!</v>
      </c>
      <c r="P324" s="1" t="e">
        <f t="shared" si="120"/>
        <v>#DIV/0!</v>
      </c>
    </row>
    <row r="325" spans="1:16">
      <c r="A325" s="1" t="s">
        <v>6</v>
      </c>
      <c r="B325" s="1"/>
      <c r="C325" s="1" t="s">
        <v>56</v>
      </c>
      <c r="D325" s="1"/>
      <c r="E325" s="1">
        <f>SUM(E323:E324)</f>
        <v>82</v>
      </c>
      <c r="F325" s="1">
        <f t="shared" ref="F325:M325" si="123">SUM(F323:F324)</f>
        <v>12</v>
      </c>
      <c r="G325" s="1">
        <f t="shared" si="116"/>
        <v>94</v>
      </c>
      <c r="H325" s="1">
        <f t="shared" si="123"/>
        <v>1084</v>
      </c>
      <c r="I325" s="1">
        <f t="shared" si="123"/>
        <v>0</v>
      </c>
      <c r="J325" s="1">
        <f t="shared" si="117"/>
        <v>1084</v>
      </c>
      <c r="K325" s="1">
        <f t="shared" si="118"/>
        <v>1178</v>
      </c>
      <c r="L325" s="1">
        <f t="shared" si="123"/>
        <v>6525</v>
      </c>
      <c r="M325" s="1">
        <f t="shared" si="123"/>
        <v>0</v>
      </c>
      <c r="N325" s="1">
        <f t="shared" si="119"/>
        <v>6525</v>
      </c>
      <c r="O325" s="1">
        <f t="shared" si="120"/>
        <v>6019.3726937269366</v>
      </c>
      <c r="P325" s="1" t="e">
        <f t="shared" si="120"/>
        <v>#DIV/0!</v>
      </c>
    </row>
    <row r="326" spans="1:16">
      <c r="A326" s="1" t="s">
        <v>6</v>
      </c>
      <c r="B326" s="1" t="s">
        <v>57</v>
      </c>
      <c r="C326" s="1" t="s">
        <v>58</v>
      </c>
      <c r="D326" s="1"/>
      <c r="E326" s="1">
        <v>0</v>
      </c>
      <c r="F326" s="1"/>
      <c r="G326" s="1">
        <f t="shared" si="116"/>
        <v>0</v>
      </c>
      <c r="H326" s="1">
        <v>11</v>
      </c>
      <c r="I326" s="1"/>
      <c r="J326" s="1">
        <f t="shared" si="117"/>
        <v>11</v>
      </c>
      <c r="K326" s="1">
        <f t="shared" si="118"/>
        <v>11</v>
      </c>
      <c r="L326" s="1">
        <v>4</v>
      </c>
      <c r="M326" s="1"/>
      <c r="N326" s="1">
        <f t="shared" si="119"/>
        <v>4</v>
      </c>
      <c r="O326" s="1">
        <f t="shared" si="120"/>
        <v>363.63636363636363</v>
      </c>
      <c r="P326" s="1" t="e">
        <f t="shared" si="120"/>
        <v>#DIV/0!</v>
      </c>
    </row>
    <row r="327" spans="1:16">
      <c r="A327" s="1" t="s">
        <v>6</v>
      </c>
      <c r="B327" s="1"/>
      <c r="C327" s="1" t="s">
        <v>59</v>
      </c>
      <c r="D327" s="1"/>
      <c r="E327" s="1">
        <v>45</v>
      </c>
      <c r="F327" s="1"/>
      <c r="G327" s="1">
        <f t="shared" si="116"/>
        <v>45</v>
      </c>
      <c r="H327" s="1">
        <v>1330</v>
      </c>
      <c r="I327" s="1">
        <v>36</v>
      </c>
      <c r="J327" s="1">
        <f t="shared" si="117"/>
        <v>1366</v>
      </c>
      <c r="K327" s="1">
        <f t="shared" si="118"/>
        <v>1411</v>
      </c>
      <c r="L327" s="1">
        <v>1740</v>
      </c>
      <c r="M327" s="1">
        <v>58</v>
      </c>
      <c r="N327" s="1">
        <f t="shared" si="119"/>
        <v>1798</v>
      </c>
      <c r="O327" s="1">
        <f t="shared" si="120"/>
        <v>1308.2706766917292</v>
      </c>
      <c r="P327" s="1">
        <f t="shared" si="120"/>
        <v>1611.1111111111111</v>
      </c>
    </row>
    <row r="328" spans="1:16">
      <c r="A328" s="1" t="s">
        <v>6</v>
      </c>
      <c r="B328" s="1"/>
      <c r="C328" s="1" t="s">
        <v>60</v>
      </c>
      <c r="D328" s="1"/>
      <c r="E328" s="1">
        <v>14</v>
      </c>
      <c r="F328" s="1"/>
      <c r="G328" s="1">
        <f t="shared" si="116"/>
        <v>14</v>
      </c>
      <c r="H328" s="1">
        <v>197</v>
      </c>
      <c r="I328" s="1"/>
      <c r="J328" s="1">
        <f t="shared" si="117"/>
        <v>197</v>
      </c>
      <c r="K328" s="1">
        <f t="shared" si="118"/>
        <v>211</v>
      </c>
      <c r="L328" s="1">
        <v>720</v>
      </c>
      <c r="M328" s="1"/>
      <c r="N328" s="1">
        <f t="shared" si="119"/>
        <v>720</v>
      </c>
      <c r="O328" s="1">
        <f t="shared" si="120"/>
        <v>3654.8223350253807</v>
      </c>
      <c r="P328" s="1" t="e">
        <f t="shared" si="120"/>
        <v>#DIV/0!</v>
      </c>
    </row>
    <row r="329" spans="1:16">
      <c r="A329" s="1" t="s">
        <v>6</v>
      </c>
      <c r="B329" s="1"/>
      <c r="C329" s="1" t="s">
        <v>61</v>
      </c>
      <c r="D329" s="1"/>
      <c r="E329" s="1"/>
      <c r="F329" s="1"/>
      <c r="G329" s="1">
        <f t="shared" si="116"/>
        <v>0</v>
      </c>
      <c r="H329" s="1"/>
      <c r="I329" s="1"/>
      <c r="J329" s="1">
        <f t="shared" si="117"/>
        <v>0</v>
      </c>
      <c r="K329" s="1">
        <f t="shared" si="118"/>
        <v>0</v>
      </c>
      <c r="L329" s="1"/>
      <c r="M329" s="1"/>
      <c r="N329" s="1">
        <f t="shared" si="119"/>
        <v>0</v>
      </c>
      <c r="O329" s="1" t="e">
        <f t="shared" si="120"/>
        <v>#DIV/0!</v>
      </c>
      <c r="P329" s="1" t="e">
        <f t="shared" si="120"/>
        <v>#DIV/0!</v>
      </c>
    </row>
    <row r="330" spans="1:16">
      <c r="A330" s="1" t="s">
        <v>6</v>
      </c>
      <c r="B330" s="1"/>
      <c r="C330" s="1" t="s">
        <v>62</v>
      </c>
      <c r="D330" s="1"/>
      <c r="E330" s="1">
        <f>SUM(E326:E329)</f>
        <v>59</v>
      </c>
      <c r="F330" s="1">
        <f t="shared" ref="F330:M330" si="124">SUM(F326:F329)</f>
        <v>0</v>
      </c>
      <c r="G330" s="1">
        <f t="shared" si="116"/>
        <v>59</v>
      </c>
      <c r="H330" s="1">
        <f t="shared" si="124"/>
        <v>1538</v>
      </c>
      <c r="I330" s="1">
        <f t="shared" si="124"/>
        <v>36</v>
      </c>
      <c r="J330" s="1">
        <f t="shared" si="117"/>
        <v>1574</v>
      </c>
      <c r="K330" s="1">
        <f t="shared" si="118"/>
        <v>1633</v>
      </c>
      <c r="L330" s="1">
        <f t="shared" si="124"/>
        <v>2464</v>
      </c>
      <c r="M330" s="1">
        <f t="shared" si="124"/>
        <v>58</v>
      </c>
      <c r="N330" s="1">
        <f t="shared" si="119"/>
        <v>2522</v>
      </c>
      <c r="O330" s="1">
        <f t="shared" si="120"/>
        <v>1602.0806241872563</v>
      </c>
      <c r="P330" s="1">
        <f t="shared" si="120"/>
        <v>1611.1111111111111</v>
      </c>
    </row>
    <row r="331" spans="1:16">
      <c r="A331" s="1" t="s">
        <v>6</v>
      </c>
      <c r="B331" s="1"/>
      <c r="C331" s="1" t="s">
        <v>63</v>
      </c>
      <c r="D331" s="1"/>
      <c r="E331" s="1"/>
      <c r="F331" s="1"/>
      <c r="G331" s="1">
        <f t="shared" si="116"/>
        <v>0</v>
      </c>
      <c r="H331" s="1"/>
      <c r="I331" s="1"/>
      <c r="J331" s="1">
        <f t="shared" si="117"/>
        <v>0</v>
      </c>
      <c r="K331" s="1">
        <f t="shared" si="118"/>
        <v>0</v>
      </c>
      <c r="L331" s="1"/>
      <c r="M331" s="1"/>
      <c r="N331" s="1">
        <f t="shared" si="119"/>
        <v>0</v>
      </c>
      <c r="O331" s="1" t="e">
        <f t="shared" si="120"/>
        <v>#DIV/0!</v>
      </c>
      <c r="P331" s="1" t="e">
        <f t="shared" si="120"/>
        <v>#DIV/0!</v>
      </c>
    </row>
    <row r="332" spans="1:16">
      <c r="A332" s="1" t="s">
        <v>6</v>
      </c>
      <c r="B332" s="1"/>
      <c r="C332" s="1" t="s">
        <v>64</v>
      </c>
      <c r="D332" s="1"/>
      <c r="E332" s="1"/>
      <c r="F332" s="1"/>
      <c r="G332" s="1">
        <f t="shared" si="116"/>
        <v>0</v>
      </c>
      <c r="H332" s="1"/>
      <c r="I332" s="1"/>
      <c r="J332" s="1">
        <f t="shared" si="117"/>
        <v>0</v>
      </c>
      <c r="K332" s="1">
        <f t="shared" si="118"/>
        <v>0</v>
      </c>
      <c r="L332" s="1"/>
      <c r="M332" s="1"/>
      <c r="N332" s="1">
        <f t="shared" si="119"/>
        <v>0</v>
      </c>
      <c r="O332" s="1" t="e">
        <f t="shared" si="120"/>
        <v>#DIV/0!</v>
      </c>
      <c r="P332" s="1" t="e">
        <f t="shared" si="120"/>
        <v>#DIV/0!</v>
      </c>
    </row>
    <row r="333" spans="1:16">
      <c r="A333" s="1" t="s">
        <v>6</v>
      </c>
      <c r="B333" s="1"/>
      <c r="C333" s="1" t="s">
        <v>65</v>
      </c>
      <c r="D333" s="1"/>
      <c r="E333" s="1">
        <f>SUM(E331:E332)</f>
        <v>0</v>
      </c>
      <c r="F333" s="1">
        <f t="shared" ref="F333:M333" si="125">SUM(F331:F332)</f>
        <v>0</v>
      </c>
      <c r="G333" s="1">
        <f t="shared" si="116"/>
        <v>0</v>
      </c>
      <c r="H333" s="1">
        <f t="shared" si="125"/>
        <v>0</v>
      </c>
      <c r="I333" s="1">
        <f t="shared" si="125"/>
        <v>0</v>
      </c>
      <c r="J333" s="1">
        <f t="shared" si="117"/>
        <v>0</v>
      </c>
      <c r="K333" s="1">
        <f t="shared" si="118"/>
        <v>0</v>
      </c>
      <c r="L333" s="1">
        <f t="shared" si="125"/>
        <v>0</v>
      </c>
      <c r="M333" s="1">
        <f t="shared" si="125"/>
        <v>0</v>
      </c>
      <c r="N333" s="1">
        <f t="shared" si="119"/>
        <v>0</v>
      </c>
      <c r="O333" s="1" t="e">
        <f t="shared" si="120"/>
        <v>#DIV/0!</v>
      </c>
      <c r="P333" s="1" t="e">
        <f t="shared" si="120"/>
        <v>#DIV/0!</v>
      </c>
    </row>
    <row r="334" spans="1:16">
      <c r="A334" s="1" t="s">
        <v>6</v>
      </c>
      <c r="B334" s="1" t="s">
        <v>66</v>
      </c>
      <c r="C334" s="1" t="s">
        <v>67</v>
      </c>
      <c r="D334" s="1"/>
      <c r="E334" s="1"/>
      <c r="F334" s="1"/>
      <c r="G334" s="1">
        <f t="shared" si="116"/>
        <v>0</v>
      </c>
      <c r="H334" s="1"/>
      <c r="I334" s="1"/>
      <c r="J334" s="1">
        <f t="shared" si="117"/>
        <v>0</v>
      </c>
      <c r="K334" s="1">
        <f t="shared" si="118"/>
        <v>0</v>
      </c>
      <c r="L334" s="1"/>
      <c r="M334" s="1"/>
      <c r="N334" s="1">
        <f t="shared" si="119"/>
        <v>0</v>
      </c>
      <c r="O334" s="1" t="e">
        <f t="shared" si="120"/>
        <v>#DIV/0!</v>
      </c>
      <c r="P334" s="1" t="e">
        <f t="shared" si="120"/>
        <v>#DIV/0!</v>
      </c>
    </row>
    <row r="335" spans="1:16">
      <c r="A335" s="1" t="s">
        <v>6</v>
      </c>
      <c r="B335" s="1"/>
      <c r="C335" s="1" t="s">
        <v>68</v>
      </c>
      <c r="D335" s="1"/>
      <c r="E335" s="1">
        <v>6</v>
      </c>
      <c r="F335" s="1"/>
      <c r="G335" s="1">
        <f t="shared" si="116"/>
        <v>6</v>
      </c>
      <c r="H335" s="1">
        <v>45</v>
      </c>
      <c r="I335" s="1"/>
      <c r="J335" s="1">
        <f t="shared" si="117"/>
        <v>45</v>
      </c>
      <c r="K335" s="1">
        <f t="shared" si="118"/>
        <v>51</v>
      </c>
      <c r="L335" s="1">
        <v>130</v>
      </c>
      <c r="M335" s="1"/>
      <c r="N335" s="1">
        <f t="shared" si="119"/>
        <v>130</v>
      </c>
      <c r="O335" s="1">
        <f t="shared" si="120"/>
        <v>2888.8888888888887</v>
      </c>
      <c r="P335" s="1" t="e">
        <f t="shared" si="120"/>
        <v>#DIV/0!</v>
      </c>
    </row>
    <row r="336" spans="1:16">
      <c r="A336" s="1" t="s">
        <v>6</v>
      </c>
      <c r="B336" s="1"/>
      <c r="C336" s="1" t="s">
        <v>69</v>
      </c>
      <c r="D336" s="1"/>
      <c r="E336" s="1"/>
      <c r="F336" s="1"/>
      <c r="G336" s="1">
        <f t="shared" si="116"/>
        <v>0</v>
      </c>
      <c r="H336" s="1">
        <v>2</v>
      </c>
      <c r="I336" s="1"/>
      <c r="J336" s="1">
        <f t="shared" si="117"/>
        <v>2</v>
      </c>
      <c r="K336" s="1">
        <f t="shared" si="118"/>
        <v>2</v>
      </c>
      <c r="L336" s="1">
        <v>5</v>
      </c>
      <c r="M336" s="1"/>
      <c r="N336" s="1">
        <f t="shared" si="119"/>
        <v>5</v>
      </c>
      <c r="O336" s="1">
        <f t="shared" si="120"/>
        <v>2500</v>
      </c>
      <c r="P336" s="1" t="e">
        <f t="shared" si="120"/>
        <v>#DIV/0!</v>
      </c>
    </row>
    <row r="337" spans="1:16">
      <c r="A337" s="1" t="s">
        <v>6</v>
      </c>
      <c r="B337" s="1"/>
      <c r="C337" s="1" t="s">
        <v>70</v>
      </c>
      <c r="D337" s="1"/>
      <c r="E337" s="1"/>
      <c r="F337" s="1"/>
      <c r="G337" s="1">
        <f t="shared" si="116"/>
        <v>0</v>
      </c>
      <c r="H337" s="1"/>
      <c r="I337" s="1"/>
      <c r="J337" s="1">
        <f t="shared" si="117"/>
        <v>0</v>
      </c>
      <c r="K337" s="1">
        <f t="shared" si="118"/>
        <v>0</v>
      </c>
      <c r="L337" s="1"/>
      <c r="M337" s="1"/>
      <c r="N337" s="1">
        <f t="shared" si="119"/>
        <v>0</v>
      </c>
      <c r="O337" s="1" t="e">
        <f t="shared" si="120"/>
        <v>#DIV/0!</v>
      </c>
      <c r="P337" s="1" t="e">
        <f t="shared" si="120"/>
        <v>#DIV/0!</v>
      </c>
    </row>
    <row r="338" spans="1:16">
      <c r="A338" s="1" t="s">
        <v>6</v>
      </c>
      <c r="B338" s="1"/>
      <c r="C338" s="1" t="s">
        <v>71</v>
      </c>
      <c r="D338" s="1"/>
      <c r="E338" s="1"/>
      <c r="F338" s="1"/>
      <c r="G338" s="1">
        <f t="shared" si="116"/>
        <v>0</v>
      </c>
      <c r="H338" s="1">
        <v>4</v>
      </c>
      <c r="I338" s="1"/>
      <c r="J338" s="1">
        <f t="shared" si="117"/>
        <v>4</v>
      </c>
      <c r="K338" s="1">
        <f t="shared" si="118"/>
        <v>4</v>
      </c>
      <c r="L338" s="1">
        <v>3</v>
      </c>
      <c r="M338" s="1"/>
      <c r="N338" s="1">
        <f t="shared" si="119"/>
        <v>3</v>
      </c>
      <c r="O338" s="1">
        <f t="shared" si="120"/>
        <v>750</v>
      </c>
      <c r="P338" s="1" t="e">
        <f t="shared" si="120"/>
        <v>#DIV/0!</v>
      </c>
    </row>
    <row r="339" spans="1:16">
      <c r="A339" s="1" t="s">
        <v>6</v>
      </c>
      <c r="B339" s="1"/>
      <c r="C339" s="1" t="s">
        <v>72</v>
      </c>
      <c r="D339" s="1"/>
      <c r="E339" s="1">
        <f>SUM(E334:E338)</f>
        <v>6</v>
      </c>
      <c r="F339" s="1">
        <f t="shared" ref="F339:M339" si="126">SUM(F334:F338)</f>
        <v>0</v>
      </c>
      <c r="G339" s="1">
        <f t="shared" si="116"/>
        <v>6</v>
      </c>
      <c r="H339" s="1">
        <f t="shared" si="126"/>
        <v>51</v>
      </c>
      <c r="I339" s="1">
        <f t="shared" si="126"/>
        <v>0</v>
      </c>
      <c r="J339" s="1">
        <f t="shared" si="117"/>
        <v>51</v>
      </c>
      <c r="K339" s="1">
        <f t="shared" si="118"/>
        <v>57</v>
      </c>
      <c r="L339" s="1">
        <f t="shared" si="126"/>
        <v>138</v>
      </c>
      <c r="M339" s="1">
        <f t="shared" si="126"/>
        <v>0</v>
      </c>
      <c r="N339" s="1">
        <f t="shared" si="119"/>
        <v>138</v>
      </c>
      <c r="O339" s="1">
        <f t="shared" si="120"/>
        <v>2705.8823529411766</v>
      </c>
      <c r="P339" s="1" t="e">
        <f t="shared" si="120"/>
        <v>#DIV/0!</v>
      </c>
    </row>
    <row r="340" spans="1:16">
      <c r="A340" s="1" t="s">
        <v>6</v>
      </c>
      <c r="B340" s="1" t="s">
        <v>73</v>
      </c>
      <c r="C340" s="1" t="s">
        <v>74</v>
      </c>
      <c r="D340" s="1" t="s">
        <v>75</v>
      </c>
      <c r="E340" s="1"/>
      <c r="F340" s="1"/>
      <c r="G340" s="1">
        <f t="shared" si="116"/>
        <v>0</v>
      </c>
      <c r="H340" s="1">
        <v>2</v>
      </c>
      <c r="I340" s="1"/>
      <c r="J340" s="1">
        <f t="shared" si="117"/>
        <v>2</v>
      </c>
      <c r="K340" s="1">
        <f t="shared" si="118"/>
        <v>2</v>
      </c>
      <c r="L340" s="1">
        <v>500</v>
      </c>
      <c r="M340" s="1"/>
      <c r="N340" s="1">
        <f t="shared" si="119"/>
        <v>500</v>
      </c>
      <c r="O340" s="1">
        <f t="shared" si="120"/>
        <v>250000</v>
      </c>
      <c r="P340" s="1" t="e">
        <f t="shared" si="120"/>
        <v>#DIV/0!</v>
      </c>
    </row>
    <row r="341" spans="1:16">
      <c r="A341" s="1" t="s">
        <v>6</v>
      </c>
      <c r="B341" s="1"/>
      <c r="C341" s="1"/>
      <c r="D341" s="1" t="s">
        <v>25</v>
      </c>
      <c r="E341" s="1"/>
      <c r="F341" s="1"/>
      <c r="G341" s="1">
        <f t="shared" si="116"/>
        <v>0</v>
      </c>
      <c r="H341" s="1">
        <v>43</v>
      </c>
      <c r="I341" s="1"/>
      <c r="J341" s="1">
        <f t="shared" si="117"/>
        <v>43</v>
      </c>
      <c r="K341" s="1">
        <f t="shared" si="118"/>
        <v>43</v>
      </c>
      <c r="L341" s="1">
        <v>6450</v>
      </c>
      <c r="M341" s="1"/>
      <c r="N341" s="1">
        <f t="shared" si="119"/>
        <v>6450</v>
      </c>
      <c r="O341" s="1">
        <f t="shared" si="120"/>
        <v>150000</v>
      </c>
      <c r="P341" s="1" t="e">
        <f t="shared" si="120"/>
        <v>#DIV/0!</v>
      </c>
    </row>
    <row r="342" spans="1:16">
      <c r="A342" s="1" t="s">
        <v>6</v>
      </c>
      <c r="B342" s="1"/>
      <c r="C342" s="1"/>
      <c r="D342" s="1" t="s">
        <v>26</v>
      </c>
      <c r="E342" s="1"/>
      <c r="F342" s="1"/>
      <c r="G342" s="1">
        <f t="shared" si="116"/>
        <v>0</v>
      </c>
      <c r="H342" s="1">
        <v>85</v>
      </c>
      <c r="I342" s="1"/>
      <c r="J342" s="1">
        <f t="shared" si="117"/>
        <v>85</v>
      </c>
      <c r="K342" s="1">
        <f t="shared" si="118"/>
        <v>85</v>
      </c>
      <c r="L342" s="1">
        <v>15300</v>
      </c>
      <c r="M342" s="1"/>
      <c r="N342" s="1">
        <f t="shared" si="119"/>
        <v>15300</v>
      </c>
      <c r="O342" s="1">
        <f t="shared" si="120"/>
        <v>180000</v>
      </c>
      <c r="P342" s="1" t="e">
        <f t="shared" si="120"/>
        <v>#DIV/0!</v>
      </c>
    </row>
    <row r="343" spans="1:16">
      <c r="A343" s="1" t="s">
        <v>6</v>
      </c>
      <c r="B343" s="1"/>
      <c r="C343" s="1"/>
      <c r="D343" s="1" t="s">
        <v>27</v>
      </c>
      <c r="E343" s="1"/>
      <c r="F343" s="1"/>
      <c r="G343" s="1">
        <f t="shared" si="116"/>
        <v>0</v>
      </c>
      <c r="H343" s="1">
        <v>1</v>
      </c>
      <c r="I343" s="1"/>
      <c r="J343" s="1">
        <f t="shared" si="117"/>
        <v>1</v>
      </c>
      <c r="K343" s="1">
        <f t="shared" si="118"/>
        <v>1</v>
      </c>
      <c r="L343" s="1">
        <v>200</v>
      </c>
      <c r="M343" s="1"/>
      <c r="N343" s="1">
        <f t="shared" si="119"/>
        <v>200</v>
      </c>
      <c r="O343" s="1">
        <f t="shared" si="120"/>
        <v>200000</v>
      </c>
      <c r="P343" s="1" t="e">
        <f t="shared" si="120"/>
        <v>#DIV/0!</v>
      </c>
    </row>
    <row r="344" spans="1:16">
      <c r="A344" s="1" t="s">
        <v>6</v>
      </c>
      <c r="B344" s="1"/>
      <c r="C344" s="1"/>
      <c r="D344" s="1" t="s">
        <v>28</v>
      </c>
      <c r="E344" s="1"/>
      <c r="F344" s="1"/>
      <c r="G344" s="1">
        <f t="shared" si="116"/>
        <v>0</v>
      </c>
      <c r="H344" s="1"/>
      <c r="I344" s="1"/>
      <c r="J344" s="1">
        <f t="shared" si="117"/>
        <v>0</v>
      </c>
      <c r="K344" s="1">
        <f t="shared" si="118"/>
        <v>0</v>
      </c>
      <c r="L344" s="1"/>
      <c r="M344" s="1"/>
      <c r="N344" s="1">
        <f t="shared" si="119"/>
        <v>0</v>
      </c>
      <c r="O344" s="1" t="e">
        <f t="shared" si="120"/>
        <v>#DIV/0!</v>
      </c>
      <c r="P344" s="1" t="e">
        <f t="shared" si="120"/>
        <v>#DIV/0!</v>
      </c>
    </row>
    <row r="345" spans="1:16">
      <c r="A345" s="1" t="s">
        <v>6</v>
      </c>
      <c r="B345" s="1"/>
      <c r="C345" s="1"/>
      <c r="D345" s="1" t="s">
        <v>76</v>
      </c>
      <c r="E345" s="1">
        <f>SUM(E340:E344)</f>
        <v>0</v>
      </c>
      <c r="F345" s="1">
        <f t="shared" ref="F345:M345" si="127">SUM(F340:F344)</f>
        <v>0</v>
      </c>
      <c r="G345" s="1">
        <f t="shared" si="116"/>
        <v>0</v>
      </c>
      <c r="H345" s="1">
        <f t="shared" si="127"/>
        <v>131</v>
      </c>
      <c r="I345" s="1">
        <f t="shared" si="127"/>
        <v>0</v>
      </c>
      <c r="J345" s="1">
        <f t="shared" si="117"/>
        <v>131</v>
      </c>
      <c r="K345" s="1">
        <f t="shared" si="118"/>
        <v>131</v>
      </c>
      <c r="L345" s="1">
        <f t="shared" si="127"/>
        <v>22450</v>
      </c>
      <c r="M345" s="1">
        <f t="shared" si="127"/>
        <v>0</v>
      </c>
      <c r="N345" s="1">
        <f t="shared" si="119"/>
        <v>22450</v>
      </c>
      <c r="O345" s="1">
        <f t="shared" si="120"/>
        <v>171374.04580152669</v>
      </c>
      <c r="P345" s="1" t="e">
        <f t="shared" si="120"/>
        <v>#DIV/0!</v>
      </c>
    </row>
    <row r="346" spans="1:16">
      <c r="A346" s="1" t="s">
        <v>6</v>
      </c>
      <c r="B346" s="1"/>
      <c r="C346" s="1" t="s">
        <v>77</v>
      </c>
      <c r="D346" s="1" t="s">
        <v>24</v>
      </c>
      <c r="E346" s="1"/>
      <c r="F346" s="1"/>
      <c r="G346" s="1">
        <f t="shared" si="116"/>
        <v>0</v>
      </c>
      <c r="H346" s="1">
        <v>1</v>
      </c>
      <c r="I346" s="1"/>
      <c r="J346" s="1">
        <f t="shared" si="117"/>
        <v>1</v>
      </c>
      <c r="K346" s="1">
        <f t="shared" si="118"/>
        <v>1</v>
      </c>
      <c r="L346" s="1">
        <v>60</v>
      </c>
      <c r="M346" s="1"/>
      <c r="N346" s="1">
        <f t="shared" si="119"/>
        <v>60</v>
      </c>
      <c r="O346" s="1">
        <f t="shared" si="120"/>
        <v>60000</v>
      </c>
      <c r="P346" s="1" t="e">
        <f t="shared" si="120"/>
        <v>#DIV/0!</v>
      </c>
    </row>
    <row r="347" spans="1:16">
      <c r="A347" s="1" t="s">
        <v>6</v>
      </c>
      <c r="B347" s="1"/>
      <c r="C347" s="1"/>
      <c r="D347" s="1" t="s">
        <v>78</v>
      </c>
      <c r="E347" s="1"/>
      <c r="F347" s="1"/>
      <c r="G347" s="1">
        <f t="shared" si="116"/>
        <v>0</v>
      </c>
      <c r="H347" s="1">
        <v>0.6</v>
      </c>
      <c r="I347" s="1"/>
      <c r="J347" s="1">
        <f t="shared" si="117"/>
        <v>0.6</v>
      </c>
      <c r="K347" s="1">
        <f t="shared" si="118"/>
        <v>0.6</v>
      </c>
      <c r="L347" s="1">
        <v>180</v>
      </c>
      <c r="M347" s="1"/>
      <c r="N347" s="1">
        <f t="shared" si="119"/>
        <v>180</v>
      </c>
      <c r="O347" s="1">
        <f t="shared" si="120"/>
        <v>300000</v>
      </c>
      <c r="P347" s="1" t="e">
        <f t="shared" si="120"/>
        <v>#DIV/0!</v>
      </c>
    </row>
    <row r="348" spans="1:16">
      <c r="A348" s="1" t="s">
        <v>6</v>
      </c>
      <c r="B348" s="1"/>
      <c r="C348" s="1"/>
      <c r="D348" s="1" t="s">
        <v>79</v>
      </c>
      <c r="E348" s="1"/>
      <c r="F348" s="1"/>
      <c r="G348" s="1">
        <f t="shared" si="116"/>
        <v>0</v>
      </c>
      <c r="H348" s="1"/>
      <c r="I348" s="1"/>
      <c r="J348" s="1">
        <f t="shared" si="117"/>
        <v>0</v>
      </c>
      <c r="K348" s="1">
        <f t="shared" si="118"/>
        <v>0</v>
      </c>
      <c r="L348" s="1"/>
      <c r="M348" s="1"/>
      <c r="N348" s="1">
        <f t="shared" si="119"/>
        <v>0</v>
      </c>
      <c r="O348" s="1" t="e">
        <f t="shared" si="120"/>
        <v>#DIV/0!</v>
      </c>
      <c r="P348" s="1" t="e">
        <f t="shared" si="120"/>
        <v>#DIV/0!</v>
      </c>
    </row>
    <row r="349" spans="1:16">
      <c r="A349" s="1" t="s">
        <v>6</v>
      </c>
      <c r="B349" s="1"/>
      <c r="C349" s="1"/>
      <c r="D349" s="1" t="s">
        <v>80</v>
      </c>
      <c r="E349" s="1">
        <f>SUM(E346:E348)</f>
        <v>0</v>
      </c>
      <c r="F349" s="1">
        <f t="shared" ref="F349:M349" si="128">SUM(F346:F348)</f>
        <v>0</v>
      </c>
      <c r="G349" s="1">
        <f t="shared" si="116"/>
        <v>0</v>
      </c>
      <c r="H349" s="1">
        <f t="shared" si="128"/>
        <v>1.6</v>
      </c>
      <c r="I349" s="1">
        <f t="shared" si="128"/>
        <v>0</v>
      </c>
      <c r="J349" s="1">
        <f t="shared" si="117"/>
        <v>1.6</v>
      </c>
      <c r="K349" s="1">
        <f t="shared" si="118"/>
        <v>1.6</v>
      </c>
      <c r="L349" s="1">
        <f t="shared" si="128"/>
        <v>240</v>
      </c>
      <c r="M349" s="1">
        <f t="shared" si="128"/>
        <v>0</v>
      </c>
      <c r="N349" s="1">
        <f t="shared" si="119"/>
        <v>240</v>
      </c>
      <c r="O349" s="1">
        <f t="shared" si="120"/>
        <v>150000</v>
      </c>
      <c r="P349" s="1" t="e">
        <f t="shared" si="120"/>
        <v>#DIV/0!</v>
      </c>
    </row>
    <row r="350" spans="1:16">
      <c r="A350" s="1" t="s">
        <v>6</v>
      </c>
      <c r="B350" s="1"/>
      <c r="C350" s="1" t="s">
        <v>81</v>
      </c>
      <c r="D350" s="1"/>
      <c r="E350" s="1">
        <f>E349+E345</f>
        <v>0</v>
      </c>
      <c r="F350" s="1">
        <f t="shared" ref="F350:M350" si="129">F349+F345</f>
        <v>0</v>
      </c>
      <c r="G350" s="1">
        <f t="shared" si="116"/>
        <v>0</v>
      </c>
      <c r="H350" s="1">
        <f t="shared" si="129"/>
        <v>132.6</v>
      </c>
      <c r="I350" s="1">
        <f t="shared" si="129"/>
        <v>0</v>
      </c>
      <c r="J350" s="1">
        <f t="shared" si="117"/>
        <v>132.6</v>
      </c>
      <c r="K350" s="1">
        <f t="shared" si="118"/>
        <v>132.6</v>
      </c>
      <c r="L350" s="1">
        <f t="shared" si="129"/>
        <v>22690</v>
      </c>
      <c r="M350" s="1">
        <f t="shared" si="129"/>
        <v>0</v>
      </c>
      <c r="N350" s="1">
        <f t="shared" si="119"/>
        <v>22690</v>
      </c>
      <c r="O350" s="1">
        <f t="shared" si="120"/>
        <v>171116.13876319761</v>
      </c>
      <c r="P350" s="1" t="e">
        <f t="shared" si="120"/>
        <v>#DIV/0!</v>
      </c>
    </row>
    <row r="351" spans="1:16">
      <c r="A351" s="1" t="s">
        <v>6</v>
      </c>
      <c r="B351" s="1"/>
      <c r="C351" s="1" t="s">
        <v>83</v>
      </c>
      <c r="D351" s="1"/>
      <c r="E351" s="1">
        <v>85</v>
      </c>
      <c r="F351" s="1"/>
      <c r="G351" s="1">
        <f t="shared" si="116"/>
        <v>85</v>
      </c>
      <c r="H351" s="1">
        <v>135</v>
      </c>
      <c r="I351" s="1"/>
      <c r="J351" s="1">
        <f t="shared" si="117"/>
        <v>135</v>
      </c>
      <c r="K351" s="1">
        <f t="shared" si="118"/>
        <v>220</v>
      </c>
      <c r="L351" s="1">
        <v>1.76</v>
      </c>
      <c r="M351" s="1"/>
      <c r="N351" s="1">
        <f t="shared" si="119"/>
        <v>1.76</v>
      </c>
      <c r="O351" s="1">
        <f t="shared" si="120"/>
        <v>13.037037037037038</v>
      </c>
      <c r="P351" s="1" t="e">
        <f t="shared" si="120"/>
        <v>#DIV/0!</v>
      </c>
    </row>
    <row r="352" spans="1:16">
      <c r="A352" s="1" t="s">
        <v>6</v>
      </c>
      <c r="B352" s="1"/>
      <c r="C352" s="1" t="s">
        <v>84</v>
      </c>
      <c r="D352" s="1"/>
      <c r="E352" s="1">
        <v>21</v>
      </c>
      <c r="F352" s="1"/>
      <c r="G352" s="1">
        <f t="shared" si="116"/>
        <v>21</v>
      </c>
      <c r="H352" s="1">
        <v>4</v>
      </c>
      <c r="I352" s="1"/>
      <c r="J352" s="1">
        <f t="shared" si="117"/>
        <v>4</v>
      </c>
      <c r="K352" s="1">
        <f t="shared" si="118"/>
        <v>25</v>
      </c>
      <c r="L352" s="1">
        <v>12</v>
      </c>
      <c r="M352" s="1"/>
      <c r="N352" s="1">
        <f t="shared" si="119"/>
        <v>12</v>
      </c>
      <c r="O352" s="1">
        <f t="shared" si="120"/>
        <v>3000</v>
      </c>
      <c r="P352" s="1" t="e">
        <f t="shared" si="120"/>
        <v>#DIV/0!</v>
      </c>
    </row>
    <row r="353" spans="1:16">
      <c r="A353" s="1" t="s">
        <v>6</v>
      </c>
      <c r="B353" s="1"/>
      <c r="C353" s="1" t="s">
        <v>85</v>
      </c>
      <c r="D353" s="1"/>
      <c r="E353" s="1">
        <v>30</v>
      </c>
      <c r="F353" s="1"/>
      <c r="G353" s="1">
        <f t="shared" si="116"/>
        <v>30</v>
      </c>
      <c r="H353" s="1">
        <v>10</v>
      </c>
      <c r="I353" s="1"/>
      <c r="J353" s="1">
        <f t="shared" si="117"/>
        <v>10</v>
      </c>
      <c r="K353" s="1">
        <f t="shared" si="118"/>
        <v>40</v>
      </c>
      <c r="L353" s="1">
        <v>15</v>
      </c>
      <c r="M353" s="1"/>
      <c r="N353" s="1">
        <f t="shared" si="119"/>
        <v>15</v>
      </c>
      <c r="O353" s="1">
        <f t="shared" si="120"/>
        <v>1500</v>
      </c>
      <c r="P353" s="1" t="e">
        <f t="shared" si="120"/>
        <v>#DIV/0!</v>
      </c>
    </row>
    <row r="354" spans="1:16">
      <c r="A354" s="1" t="s">
        <v>6</v>
      </c>
      <c r="B354" s="1"/>
      <c r="C354" s="1" t="s">
        <v>86</v>
      </c>
      <c r="D354" s="1"/>
      <c r="E354" s="1"/>
      <c r="F354" s="1"/>
      <c r="G354" s="1">
        <f t="shared" si="116"/>
        <v>0</v>
      </c>
      <c r="H354" s="1">
        <v>180</v>
      </c>
      <c r="I354" s="1"/>
      <c r="J354" s="1">
        <f t="shared" si="117"/>
        <v>180</v>
      </c>
      <c r="K354" s="1">
        <f t="shared" si="118"/>
        <v>180</v>
      </c>
      <c r="L354" s="1">
        <v>1420</v>
      </c>
      <c r="M354" s="1"/>
      <c r="N354" s="1">
        <f t="shared" si="119"/>
        <v>1420</v>
      </c>
      <c r="O354" s="1">
        <f t="shared" si="120"/>
        <v>7888.8888888888896</v>
      </c>
      <c r="P354" s="1" t="e">
        <f t="shared" si="120"/>
        <v>#DIV/0!</v>
      </c>
    </row>
    <row r="355" spans="1:16">
      <c r="A355" s="1" t="s">
        <v>6</v>
      </c>
      <c r="B355" s="1"/>
      <c r="C355" s="1" t="s">
        <v>87</v>
      </c>
      <c r="D355" s="1"/>
      <c r="E355" s="1"/>
      <c r="F355" s="1"/>
      <c r="G355" s="1">
        <f t="shared" si="116"/>
        <v>0</v>
      </c>
      <c r="H355" s="1">
        <v>7.7</v>
      </c>
      <c r="I355" s="1"/>
      <c r="J355" s="1">
        <f t="shared" si="117"/>
        <v>7.7</v>
      </c>
      <c r="K355" s="1">
        <f t="shared" si="118"/>
        <v>7.7</v>
      </c>
      <c r="L355" s="1">
        <v>1392</v>
      </c>
      <c r="M355" s="1"/>
      <c r="N355" s="1">
        <f t="shared" si="119"/>
        <v>1392</v>
      </c>
      <c r="O355" s="1">
        <f t="shared" si="120"/>
        <v>180779.22077922078</v>
      </c>
      <c r="P355" s="1" t="e">
        <f t="shared" si="120"/>
        <v>#DIV/0!</v>
      </c>
    </row>
    <row r="356" spans="1:16">
      <c r="A356" s="1" t="s">
        <v>6</v>
      </c>
      <c r="B356" s="1"/>
      <c r="C356" s="1" t="s">
        <v>88</v>
      </c>
      <c r="D356" s="1"/>
      <c r="E356" s="1">
        <f>SUM(E351:E355)</f>
        <v>136</v>
      </c>
      <c r="F356" s="1">
        <f t="shared" ref="F356:M356" si="130">SUM(F351:F355)</f>
        <v>0</v>
      </c>
      <c r="G356" s="1">
        <f>SUM(G350:G355)</f>
        <v>136</v>
      </c>
      <c r="H356" s="1">
        <f t="shared" si="130"/>
        <v>336.7</v>
      </c>
      <c r="I356" s="1">
        <f t="shared" si="130"/>
        <v>0</v>
      </c>
      <c r="J356" s="1">
        <f t="shared" si="117"/>
        <v>336.7</v>
      </c>
      <c r="K356" s="1">
        <f t="shared" si="118"/>
        <v>472.7</v>
      </c>
      <c r="L356" s="1">
        <f t="shared" si="130"/>
        <v>2840.76</v>
      </c>
      <c r="M356" s="1">
        <f t="shared" si="130"/>
        <v>0</v>
      </c>
      <c r="N356" s="1">
        <f t="shared" si="119"/>
        <v>2840.76</v>
      </c>
      <c r="O356" s="1">
        <f t="shared" si="120"/>
        <v>8437.0656370656379</v>
      </c>
      <c r="P356" s="1" t="e">
        <f t="shared" si="120"/>
        <v>#DIV/0!</v>
      </c>
    </row>
    <row r="357" spans="1:16">
      <c r="A357" s="1" t="s">
        <v>6</v>
      </c>
      <c r="B357" s="1" t="s">
        <v>89</v>
      </c>
      <c r="C357" s="1"/>
      <c r="D357" s="1"/>
      <c r="E357" s="1">
        <f>E356+E350+E339+E333+E330+E325+E322+E313</f>
        <v>312</v>
      </c>
      <c r="F357" s="1">
        <f t="shared" ref="F357:N357" si="131">F356+F350+F339+F333+F330+F325+F322+F313</f>
        <v>12</v>
      </c>
      <c r="G357" s="1">
        <f t="shared" si="131"/>
        <v>324</v>
      </c>
      <c r="H357" s="1">
        <f t="shared" si="131"/>
        <v>3709.3</v>
      </c>
      <c r="I357" s="1">
        <f t="shared" si="131"/>
        <v>36</v>
      </c>
      <c r="J357" s="1">
        <f t="shared" si="131"/>
        <v>3745.3</v>
      </c>
      <c r="K357" s="1">
        <f t="shared" si="131"/>
        <v>4069.3</v>
      </c>
      <c r="L357" s="1">
        <f t="shared" si="131"/>
        <v>38759.760000000002</v>
      </c>
      <c r="M357" s="1">
        <f t="shared" si="131"/>
        <v>58</v>
      </c>
      <c r="N357" s="1">
        <f t="shared" si="131"/>
        <v>38817.760000000002</v>
      </c>
      <c r="O357" s="1">
        <f t="shared" si="120"/>
        <v>10449.346237834632</v>
      </c>
      <c r="P357" s="1">
        <f t="shared" si="120"/>
        <v>1611.1111111111111</v>
      </c>
    </row>
    <row r="358" spans="1:16">
      <c r="A358" s="1"/>
      <c r="B358" s="1" t="s">
        <v>103</v>
      </c>
      <c r="C358" s="1"/>
      <c r="D358" s="1"/>
      <c r="E358" s="1"/>
      <c r="F358" s="1"/>
      <c r="G358" s="1"/>
      <c r="H358" s="1"/>
      <c r="I358" s="1"/>
      <c r="J358" s="1" t="s">
        <v>7</v>
      </c>
      <c r="K358" s="1"/>
      <c r="L358" s="1"/>
      <c r="M358" s="1" t="s">
        <v>29</v>
      </c>
      <c r="N358" s="1"/>
      <c r="O358" s="1"/>
      <c r="P358" s="1"/>
    </row>
    <row r="359" spans="1:16">
      <c r="A359" s="1" t="s">
        <v>7</v>
      </c>
      <c r="B359" s="1" t="s">
        <v>30</v>
      </c>
      <c r="C359" s="1"/>
      <c r="D359" s="1"/>
      <c r="E359" s="1" t="s">
        <v>31</v>
      </c>
      <c r="F359" s="1"/>
      <c r="G359" s="1"/>
      <c r="H359" s="1" t="s">
        <v>32</v>
      </c>
      <c r="I359" s="1"/>
      <c r="J359" s="1"/>
      <c r="K359" s="1" t="s">
        <v>33</v>
      </c>
      <c r="L359" s="1" t="s">
        <v>34</v>
      </c>
      <c r="M359" s="1"/>
      <c r="N359" s="1"/>
      <c r="O359" s="1" t="s">
        <v>35</v>
      </c>
      <c r="P359" s="1"/>
    </row>
    <row r="360" spans="1:16">
      <c r="A360" s="1" t="s">
        <v>7</v>
      </c>
      <c r="B360" s="1"/>
      <c r="C360" s="1"/>
      <c r="D360" s="1"/>
      <c r="E360" s="1" t="s">
        <v>36</v>
      </c>
      <c r="F360" s="1" t="s">
        <v>37</v>
      </c>
      <c r="G360" s="1" t="s">
        <v>0</v>
      </c>
      <c r="H360" s="1" t="s">
        <v>36</v>
      </c>
      <c r="I360" s="1" t="s">
        <v>37</v>
      </c>
      <c r="J360" s="1" t="s">
        <v>0</v>
      </c>
      <c r="K360" s="1"/>
      <c r="L360" s="1" t="s">
        <v>36</v>
      </c>
      <c r="M360" s="1" t="s">
        <v>37</v>
      </c>
      <c r="N360" s="1" t="s">
        <v>0</v>
      </c>
      <c r="O360" s="1" t="s">
        <v>36</v>
      </c>
      <c r="P360" s="1" t="s">
        <v>37</v>
      </c>
    </row>
    <row r="361" spans="1:16">
      <c r="A361" s="1" t="s">
        <v>7</v>
      </c>
      <c r="B361" s="1" t="s">
        <v>38</v>
      </c>
      <c r="C361" s="1" t="s">
        <v>39</v>
      </c>
      <c r="D361" s="1"/>
      <c r="E361" s="1">
        <v>10</v>
      </c>
      <c r="F361" s="1"/>
      <c r="G361" s="1">
        <f>F361+E361</f>
        <v>10</v>
      </c>
      <c r="H361" s="1">
        <v>75</v>
      </c>
      <c r="I361" s="1"/>
      <c r="J361" s="1">
        <f>I361+H361</f>
        <v>75</v>
      </c>
      <c r="K361" s="1">
        <f>J361+G361</f>
        <v>85</v>
      </c>
      <c r="L361" s="1">
        <v>300</v>
      </c>
      <c r="M361" s="1"/>
      <c r="N361" s="1">
        <f>M361+L361</f>
        <v>300</v>
      </c>
      <c r="O361" s="1">
        <f>L361/H361*1000</f>
        <v>4000</v>
      </c>
      <c r="P361" s="1" t="e">
        <f>M361/I361*1000</f>
        <v>#DIV/0!</v>
      </c>
    </row>
    <row r="362" spans="1:16">
      <c r="A362" s="1" t="s">
        <v>7</v>
      </c>
      <c r="B362" s="1"/>
      <c r="C362" s="1" t="s">
        <v>40</v>
      </c>
      <c r="D362" s="1"/>
      <c r="E362" s="1">
        <v>1</v>
      </c>
      <c r="F362" s="1"/>
      <c r="G362" s="1">
        <f t="shared" ref="G362:G407" si="132">F362+E362</f>
        <v>1</v>
      </c>
      <c r="H362" s="1">
        <v>2</v>
      </c>
      <c r="I362" s="1"/>
      <c r="J362" s="1">
        <f t="shared" ref="J362:J407" si="133">I362+H362</f>
        <v>2</v>
      </c>
      <c r="K362" s="1">
        <f t="shared" ref="K362:K407" si="134">J362+G362</f>
        <v>3</v>
      </c>
      <c r="L362" s="1">
        <v>10</v>
      </c>
      <c r="M362" s="1"/>
      <c r="N362" s="1">
        <f t="shared" ref="N362:N407" si="135">M362+L362</f>
        <v>10</v>
      </c>
      <c r="O362" s="1">
        <f t="shared" ref="O362:P408" si="136">L362/H362*1000</f>
        <v>5000</v>
      </c>
      <c r="P362" s="1" t="e">
        <f t="shared" si="136"/>
        <v>#DIV/0!</v>
      </c>
    </row>
    <row r="363" spans="1:16">
      <c r="A363" s="1" t="s">
        <v>7</v>
      </c>
      <c r="B363" s="1"/>
      <c r="C363" s="1" t="s">
        <v>41</v>
      </c>
      <c r="D363" s="1"/>
      <c r="E363" s="1">
        <v>2.4</v>
      </c>
      <c r="F363" s="1">
        <v>0</v>
      </c>
      <c r="G363" s="1">
        <f t="shared" si="132"/>
        <v>2.4</v>
      </c>
      <c r="H363" s="1">
        <v>3</v>
      </c>
      <c r="I363" s="1"/>
      <c r="J363" s="1">
        <f t="shared" si="133"/>
        <v>3</v>
      </c>
      <c r="K363" s="1">
        <f t="shared" si="134"/>
        <v>5.4</v>
      </c>
      <c r="L363" s="1">
        <v>20</v>
      </c>
      <c r="M363" s="1"/>
      <c r="N363" s="1">
        <f t="shared" si="135"/>
        <v>20</v>
      </c>
      <c r="O363" s="1">
        <f t="shared" si="136"/>
        <v>6666.666666666667</v>
      </c>
      <c r="P363" s="1" t="e">
        <f t="shared" si="136"/>
        <v>#DIV/0!</v>
      </c>
    </row>
    <row r="364" spans="1:16">
      <c r="A364" s="1" t="s">
        <v>7</v>
      </c>
      <c r="B364" s="1"/>
      <c r="C364" s="1" t="s">
        <v>42</v>
      </c>
      <c r="D364" s="1"/>
      <c r="E364" s="1">
        <f>SUM(E361:E363)</f>
        <v>13.4</v>
      </c>
      <c r="F364" s="1">
        <f t="shared" ref="F364:M364" si="137">SUM(F361:F363)</f>
        <v>0</v>
      </c>
      <c r="G364" s="1">
        <f t="shared" si="137"/>
        <v>13.4</v>
      </c>
      <c r="H364" s="1">
        <f t="shared" si="137"/>
        <v>80</v>
      </c>
      <c r="I364" s="1">
        <f t="shared" si="137"/>
        <v>0</v>
      </c>
      <c r="J364" s="1">
        <f t="shared" si="133"/>
        <v>80</v>
      </c>
      <c r="K364" s="1">
        <f t="shared" si="134"/>
        <v>93.4</v>
      </c>
      <c r="L364" s="1">
        <f t="shared" si="137"/>
        <v>330</v>
      </c>
      <c r="M364" s="1">
        <f t="shared" si="137"/>
        <v>0</v>
      </c>
      <c r="N364" s="1">
        <f t="shared" si="135"/>
        <v>330</v>
      </c>
      <c r="O364" s="1">
        <f t="shared" si="136"/>
        <v>4125</v>
      </c>
      <c r="P364" s="1" t="e">
        <f t="shared" si="136"/>
        <v>#DIV/0!</v>
      </c>
    </row>
    <row r="365" spans="1:16">
      <c r="A365" s="1" t="s">
        <v>7</v>
      </c>
      <c r="B365" s="1" t="s">
        <v>43</v>
      </c>
      <c r="C365" s="1" t="s">
        <v>44</v>
      </c>
      <c r="D365" s="1"/>
      <c r="E365" s="1">
        <v>6</v>
      </c>
      <c r="F365" s="1"/>
      <c r="G365" s="1">
        <f t="shared" si="132"/>
        <v>6</v>
      </c>
      <c r="H365" s="1">
        <v>24</v>
      </c>
      <c r="I365" s="1"/>
      <c r="J365" s="1">
        <f t="shared" si="133"/>
        <v>24</v>
      </c>
      <c r="K365" s="1">
        <f t="shared" si="134"/>
        <v>30</v>
      </c>
      <c r="L365" s="1">
        <v>35</v>
      </c>
      <c r="M365" s="1"/>
      <c r="N365" s="1">
        <f t="shared" si="135"/>
        <v>35</v>
      </c>
      <c r="O365" s="1">
        <f t="shared" si="136"/>
        <v>1458.3333333333333</v>
      </c>
      <c r="P365" s="1" t="e">
        <f t="shared" si="136"/>
        <v>#DIV/0!</v>
      </c>
    </row>
    <row r="366" spans="1:16">
      <c r="A366" s="1" t="s">
        <v>7</v>
      </c>
      <c r="B366" s="1"/>
      <c r="C366" s="1" t="s">
        <v>45</v>
      </c>
      <c r="D366" s="1"/>
      <c r="E366" s="1">
        <v>3.5</v>
      </c>
      <c r="F366" s="1"/>
      <c r="G366" s="1">
        <f t="shared" si="132"/>
        <v>3.5</v>
      </c>
      <c r="H366" s="1">
        <v>13</v>
      </c>
      <c r="I366" s="1"/>
      <c r="J366" s="1">
        <f t="shared" si="133"/>
        <v>13</v>
      </c>
      <c r="K366" s="1">
        <f t="shared" si="134"/>
        <v>16.5</v>
      </c>
      <c r="L366" s="1">
        <v>16</v>
      </c>
      <c r="M366" s="1"/>
      <c r="N366" s="1">
        <f t="shared" si="135"/>
        <v>16</v>
      </c>
      <c r="O366" s="1">
        <f t="shared" si="136"/>
        <v>1230.7692307692309</v>
      </c>
      <c r="P366" s="1" t="e">
        <f t="shared" si="136"/>
        <v>#DIV/0!</v>
      </c>
    </row>
    <row r="367" spans="1:16">
      <c r="A367" s="1" t="s">
        <v>7</v>
      </c>
      <c r="B367" s="1"/>
      <c r="C367" s="1" t="s">
        <v>46</v>
      </c>
      <c r="D367" s="1"/>
      <c r="E367" s="1">
        <v>0</v>
      </c>
      <c r="F367" s="1"/>
      <c r="G367" s="1">
        <f t="shared" si="132"/>
        <v>0</v>
      </c>
      <c r="H367" s="1">
        <v>12</v>
      </c>
      <c r="I367" s="1"/>
      <c r="J367" s="1">
        <f t="shared" si="133"/>
        <v>12</v>
      </c>
      <c r="K367" s="1">
        <f t="shared" si="134"/>
        <v>12</v>
      </c>
      <c r="L367" s="1">
        <v>20</v>
      </c>
      <c r="M367" s="1"/>
      <c r="N367" s="1">
        <f t="shared" si="135"/>
        <v>20</v>
      </c>
      <c r="O367" s="1">
        <f t="shared" si="136"/>
        <v>1666.6666666666667</v>
      </c>
      <c r="P367" s="1" t="e">
        <f t="shared" si="136"/>
        <v>#DIV/0!</v>
      </c>
    </row>
    <row r="368" spans="1:16">
      <c r="A368" s="1" t="s">
        <v>7</v>
      </c>
      <c r="B368" s="1"/>
      <c r="C368" s="1" t="s">
        <v>47</v>
      </c>
      <c r="D368" s="1"/>
      <c r="E368" s="1">
        <v>3</v>
      </c>
      <c r="F368" s="1"/>
      <c r="G368" s="1">
        <f t="shared" si="132"/>
        <v>3</v>
      </c>
      <c r="H368" s="1">
        <v>12</v>
      </c>
      <c r="I368" s="1"/>
      <c r="J368" s="1">
        <f t="shared" si="133"/>
        <v>12</v>
      </c>
      <c r="K368" s="1">
        <f t="shared" si="134"/>
        <v>15</v>
      </c>
      <c r="L368" s="1">
        <v>35</v>
      </c>
      <c r="M368" s="1"/>
      <c r="N368" s="1">
        <f t="shared" si="135"/>
        <v>35</v>
      </c>
      <c r="O368" s="1">
        <f t="shared" si="136"/>
        <v>2916.6666666666665</v>
      </c>
      <c r="P368" s="1" t="e">
        <f t="shared" si="136"/>
        <v>#DIV/0!</v>
      </c>
    </row>
    <row r="369" spans="1:16">
      <c r="A369" s="1" t="s">
        <v>7</v>
      </c>
      <c r="B369" s="1"/>
      <c r="C369" s="1" t="s">
        <v>48</v>
      </c>
      <c r="D369" s="1"/>
      <c r="E369" s="1">
        <v>18</v>
      </c>
      <c r="F369" s="1"/>
      <c r="G369" s="1">
        <f t="shared" si="132"/>
        <v>18</v>
      </c>
      <c r="H369" s="1">
        <v>152</v>
      </c>
      <c r="I369" s="1"/>
      <c r="J369" s="1">
        <f t="shared" si="133"/>
        <v>152</v>
      </c>
      <c r="K369" s="1">
        <f t="shared" si="134"/>
        <v>170</v>
      </c>
      <c r="L369" s="1">
        <v>400</v>
      </c>
      <c r="M369" s="1"/>
      <c r="N369" s="1">
        <f t="shared" si="135"/>
        <v>400</v>
      </c>
      <c r="O369" s="1">
        <f t="shared" si="136"/>
        <v>2631.5789473684213</v>
      </c>
      <c r="P369" s="1" t="e">
        <f t="shared" si="136"/>
        <v>#DIV/0!</v>
      </c>
    </row>
    <row r="370" spans="1:16">
      <c r="A370" s="1" t="s">
        <v>7</v>
      </c>
      <c r="B370" s="1"/>
      <c r="C370" s="1" t="s">
        <v>49</v>
      </c>
      <c r="D370" s="1"/>
      <c r="E370" s="1"/>
      <c r="F370" s="1"/>
      <c r="G370" s="1">
        <f t="shared" si="132"/>
        <v>0</v>
      </c>
      <c r="H370" s="1"/>
      <c r="I370" s="1"/>
      <c r="J370" s="1">
        <f t="shared" si="133"/>
        <v>0</v>
      </c>
      <c r="K370" s="1">
        <f t="shared" si="134"/>
        <v>0</v>
      </c>
      <c r="L370" s="1"/>
      <c r="M370" s="1"/>
      <c r="N370" s="1">
        <f t="shared" si="135"/>
        <v>0</v>
      </c>
      <c r="O370" s="1" t="e">
        <f t="shared" si="136"/>
        <v>#DIV/0!</v>
      </c>
      <c r="P370" s="1" t="e">
        <f t="shared" si="136"/>
        <v>#DIV/0!</v>
      </c>
    </row>
    <row r="371" spans="1:16">
      <c r="A371" s="1" t="s">
        <v>7</v>
      </c>
      <c r="B371" s="1"/>
      <c r="C371" s="1" t="s">
        <v>50</v>
      </c>
      <c r="D371" s="1"/>
      <c r="E371" s="1">
        <v>5</v>
      </c>
      <c r="F371" s="1"/>
      <c r="G371" s="1">
        <f t="shared" si="132"/>
        <v>5</v>
      </c>
      <c r="H371" s="1">
        <v>47</v>
      </c>
      <c r="I371" s="1"/>
      <c r="J371" s="1">
        <f t="shared" si="133"/>
        <v>47</v>
      </c>
      <c r="K371" s="1">
        <f t="shared" si="134"/>
        <v>52</v>
      </c>
      <c r="L371" s="1">
        <v>70</v>
      </c>
      <c r="M371" s="1"/>
      <c r="N371" s="1">
        <f t="shared" si="135"/>
        <v>70</v>
      </c>
      <c r="O371" s="1">
        <f t="shared" si="136"/>
        <v>1489.3617021276596</v>
      </c>
      <c r="P371" s="1" t="e">
        <f t="shared" si="136"/>
        <v>#DIV/0!</v>
      </c>
    </row>
    <row r="372" spans="1:16">
      <c r="A372" s="1" t="s">
        <v>7</v>
      </c>
      <c r="B372" s="1"/>
      <c r="C372" s="1" t="s">
        <v>51</v>
      </c>
      <c r="D372" s="1"/>
      <c r="E372" s="1">
        <v>0</v>
      </c>
      <c r="F372" s="1"/>
      <c r="G372" s="1">
        <f t="shared" si="132"/>
        <v>0</v>
      </c>
      <c r="H372" s="1">
        <v>9</v>
      </c>
      <c r="I372" s="1"/>
      <c r="J372" s="1">
        <f t="shared" si="133"/>
        <v>9</v>
      </c>
      <c r="K372" s="1">
        <f t="shared" si="134"/>
        <v>9</v>
      </c>
      <c r="L372" s="1">
        <v>9</v>
      </c>
      <c r="M372" s="1"/>
      <c r="N372" s="1">
        <f t="shared" si="135"/>
        <v>9</v>
      </c>
      <c r="O372" s="1">
        <f t="shared" si="136"/>
        <v>1000</v>
      </c>
      <c r="P372" s="1" t="e">
        <f t="shared" si="136"/>
        <v>#DIV/0!</v>
      </c>
    </row>
    <row r="373" spans="1:16">
      <c r="A373" s="1" t="s">
        <v>7</v>
      </c>
      <c r="B373" s="1"/>
      <c r="C373" s="1" t="s">
        <v>52</v>
      </c>
      <c r="D373" s="1"/>
      <c r="E373" s="1">
        <f>SUM(E365:E372)</f>
        <v>35.5</v>
      </c>
      <c r="F373" s="1">
        <f t="shared" ref="F373:M373" si="138">SUM(F365:F372)</f>
        <v>0</v>
      </c>
      <c r="G373" s="1">
        <f>SUM(G365:G372)</f>
        <v>35.5</v>
      </c>
      <c r="H373" s="1">
        <f t="shared" si="138"/>
        <v>269</v>
      </c>
      <c r="I373" s="1">
        <f t="shared" si="138"/>
        <v>0</v>
      </c>
      <c r="J373" s="1">
        <f t="shared" si="133"/>
        <v>269</v>
      </c>
      <c r="K373" s="1">
        <f t="shared" si="134"/>
        <v>304.5</v>
      </c>
      <c r="L373" s="1">
        <f t="shared" si="138"/>
        <v>585</v>
      </c>
      <c r="M373" s="1">
        <f t="shared" si="138"/>
        <v>0</v>
      </c>
      <c r="N373" s="1">
        <f t="shared" si="135"/>
        <v>585</v>
      </c>
      <c r="O373" s="1">
        <f t="shared" si="136"/>
        <v>2174.7211895910777</v>
      </c>
      <c r="P373" s="1" t="e">
        <f t="shared" si="136"/>
        <v>#DIV/0!</v>
      </c>
    </row>
    <row r="374" spans="1:16">
      <c r="A374" s="1" t="s">
        <v>7</v>
      </c>
      <c r="B374" s="1" t="s">
        <v>53</v>
      </c>
      <c r="C374" s="1" t="s">
        <v>54</v>
      </c>
      <c r="D374" s="1"/>
      <c r="E374" s="1">
        <v>0</v>
      </c>
      <c r="F374" s="1"/>
      <c r="G374" s="1">
        <f t="shared" si="132"/>
        <v>0</v>
      </c>
      <c r="H374" s="1">
        <v>52</v>
      </c>
      <c r="I374" s="1"/>
      <c r="J374" s="1">
        <f t="shared" si="133"/>
        <v>52</v>
      </c>
      <c r="K374" s="1">
        <f t="shared" si="134"/>
        <v>52</v>
      </c>
      <c r="L374" s="1">
        <v>310</v>
      </c>
      <c r="M374" s="1"/>
      <c r="N374" s="1">
        <f t="shared" si="135"/>
        <v>310</v>
      </c>
      <c r="O374" s="1">
        <f t="shared" si="136"/>
        <v>5961.5384615384619</v>
      </c>
      <c r="P374" s="1" t="e">
        <f t="shared" si="136"/>
        <v>#DIV/0!</v>
      </c>
    </row>
    <row r="375" spans="1:16">
      <c r="A375" s="1" t="s">
        <v>7</v>
      </c>
      <c r="B375" s="1"/>
      <c r="C375" s="1" t="s">
        <v>55</v>
      </c>
      <c r="D375" s="1"/>
      <c r="E375" s="1"/>
      <c r="F375" s="1"/>
      <c r="G375" s="1">
        <f t="shared" si="132"/>
        <v>0</v>
      </c>
      <c r="H375" s="1"/>
      <c r="I375" s="1"/>
      <c r="J375" s="1">
        <f t="shared" si="133"/>
        <v>0</v>
      </c>
      <c r="K375" s="1">
        <f t="shared" si="134"/>
        <v>0</v>
      </c>
      <c r="L375" s="1"/>
      <c r="M375" s="1"/>
      <c r="N375" s="1">
        <f t="shared" si="135"/>
        <v>0</v>
      </c>
      <c r="O375" s="1" t="e">
        <f t="shared" si="136"/>
        <v>#DIV/0!</v>
      </c>
      <c r="P375" s="1" t="e">
        <f t="shared" si="136"/>
        <v>#DIV/0!</v>
      </c>
    </row>
    <row r="376" spans="1:16">
      <c r="A376" s="1" t="s">
        <v>7</v>
      </c>
      <c r="B376" s="1"/>
      <c r="C376" s="1" t="s">
        <v>56</v>
      </c>
      <c r="D376" s="1"/>
      <c r="E376" s="1">
        <f>SUM(E374:E375)</f>
        <v>0</v>
      </c>
      <c r="F376" s="1">
        <f t="shared" ref="F376:M376" si="139">SUM(F374:F375)</f>
        <v>0</v>
      </c>
      <c r="G376" s="1">
        <f t="shared" si="132"/>
        <v>0</v>
      </c>
      <c r="H376" s="1">
        <f t="shared" si="139"/>
        <v>52</v>
      </c>
      <c r="I376" s="1">
        <f t="shared" si="139"/>
        <v>0</v>
      </c>
      <c r="J376" s="1">
        <f t="shared" si="133"/>
        <v>52</v>
      </c>
      <c r="K376" s="1">
        <f t="shared" si="134"/>
        <v>52</v>
      </c>
      <c r="L376" s="1">
        <f t="shared" si="139"/>
        <v>310</v>
      </c>
      <c r="M376" s="1">
        <f t="shared" si="139"/>
        <v>0</v>
      </c>
      <c r="N376" s="1">
        <f t="shared" si="135"/>
        <v>310</v>
      </c>
      <c r="O376" s="1">
        <f t="shared" si="136"/>
        <v>5961.5384615384619</v>
      </c>
      <c r="P376" s="1" t="e">
        <f t="shared" si="136"/>
        <v>#DIV/0!</v>
      </c>
    </row>
    <row r="377" spans="1:16">
      <c r="A377" s="1" t="s">
        <v>7</v>
      </c>
      <c r="B377" s="1" t="s">
        <v>57</v>
      </c>
      <c r="C377" s="1" t="s">
        <v>58</v>
      </c>
      <c r="D377" s="1"/>
      <c r="E377" s="1"/>
      <c r="F377" s="1"/>
      <c r="G377" s="1">
        <f t="shared" si="132"/>
        <v>0</v>
      </c>
      <c r="H377" s="1"/>
      <c r="I377" s="1"/>
      <c r="J377" s="1">
        <f t="shared" si="133"/>
        <v>0</v>
      </c>
      <c r="K377" s="1">
        <f t="shared" si="134"/>
        <v>0</v>
      </c>
      <c r="L377" s="1"/>
      <c r="M377" s="1"/>
      <c r="N377" s="1">
        <f t="shared" si="135"/>
        <v>0</v>
      </c>
      <c r="O377" s="1" t="e">
        <f t="shared" si="136"/>
        <v>#DIV/0!</v>
      </c>
      <c r="P377" s="1" t="e">
        <f t="shared" si="136"/>
        <v>#DIV/0!</v>
      </c>
    </row>
    <row r="378" spans="1:16">
      <c r="A378" s="1" t="s">
        <v>7</v>
      </c>
      <c r="B378" s="1"/>
      <c r="C378" s="1" t="s">
        <v>59</v>
      </c>
      <c r="D378" s="1"/>
      <c r="E378" s="1">
        <v>158</v>
      </c>
      <c r="F378" s="1">
        <v>345</v>
      </c>
      <c r="G378" s="1">
        <f t="shared" si="132"/>
        <v>503</v>
      </c>
      <c r="H378" s="1">
        <v>509</v>
      </c>
      <c r="I378" s="1">
        <v>353</v>
      </c>
      <c r="J378" s="1">
        <f t="shared" si="133"/>
        <v>862</v>
      </c>
      <c r="K378" s="1">
        <f t="shared" si="134"/>
        <v>1365</v>
      </c>
      <c r="L378" s="1">
        <v>520</v>
      </c>
      <c r="M378" s="1">
        <v>40</v>
      </c>
      <c r="N378" s="1">
        <f t="shared" si="135"/>
        <v>560</v>
      </c>
      <c r="O378" s="1">
        <f t="shared" si="136"/>
        <v>1021.6110019646364</v>
      </c>
      <c r="P378" s="1">
        <f t="shared" si="136"/>
        <v>113.31444759206799</v>
      </c>
    </row>
    <row r="379" spans="1:16">
      <c r="A379" s="1" t="s">
        <v>7</v>
      </c>
      <c r="B379" s="1"/>
      <c r="C379" s="1" t="s">
        <v>60</v>
      </c>
      <c r="D379" s="1"/>
      <c r="E379" s="1">
        <v>20</v>
      </c>
      <c r="F379" s="1"/>
      <c r="G379" s="1">
        <f t="shared" si="132"/>
        <v>20</v>
      </c>
      <c r="H379" s="1">
        <v>128</v>
      </c>
      <c r="I379" s="1"/>
      <c r="J379" s="1">
        <f t="shared" si="133"/>
        <v>128</v>
      </c>
      <c r="K379" s="1">
        <f t="shared" si="134"/>
        <v>148</v>
      </c>
      <c r="L379" s="1">
        <v>100</v>
      </c>
      <c r="M379" s="1"/>
      <c r="N379" s="1">
        <f t="shared" si="135"/>
        <v>100</v>
      </c>
      <c r="O379" s="1">
        <f t="shared" si="136"/>
        <v>781.25</v>
      </c>
      <c r="P379" s="1" t="e">
        <f t="shared" si="136"/>
        <v>#DIV/0!</v>
      </c>
    </row>
    <row r="380" spans="1:16">
      <c r="A380" s="1" t="s">
        <v>7</v>
      </c>
      <c r="B380" s="1"/>
      <c r="C380" s="1" t="s">
        <v>61</v>
      </c>
      <c r="D380" s="1"/>
      <c r="E380" s="1"/>
      <c r="F380" s="1"/>
      <c r="G380" s="1">
        <f t="shared" si="132"/>
        <v>0</v>
      </c>
      <c r="H380" s="1"/>
      <c r="I380" s="1"/>
      <c r="J380" s="1">
        <f t="shared" si="133"/>
        <v>0</v>
      </c>
      <c r="K380" s="1">
        <f t="shared" si="134"/>
        <v>0</v>
      </c>
      <c r="L380" s="1"/>
      <c r="M380" s="1"/>
      <c r="N380" s="1">
        <f t="shared" si="135"/>
        <v>0</v>
      </c>
      <c r="O380" s="1" t="e">
        <f t="shared" si="136"/>
        <v>#DIV/0!</v>
      </c>
      <c r="P380" s="1" t="e">
        <f t="shared" si="136"/>
        <v>#DIV/0!</v>
      </c>
    </row>
    <row r="381" spans="1:16">
      <c r="A381" s="1" t="s">
        <v>7</v>
      </c>
      <c r="B381" s="1"/>
      <c r="C381" s="1" t="s">
        <v>62</v>
      </c>
      <c r="D381" s="1"/>
      <c r="E381" s="1">
        <f>SUM(E377:E380)</f>
        <v>178</v>
      </c>
      <c r="F381" s="1">
        <f t="shared" ref="F381:M381" si="140">SUM(F377:F380)</f>
        <v>345</v>
      </c>
      <c r="G381" s="1">
        <f t="shared" si="132"/>
        <v>523</v>
      </c>
      <c r="H381" s="1">
        <f t="shared" si="140"/>
        <v>637</v>
      </c>
      <c r="I381" s="1">
        <f t="shared" si="140"/>
        <v>353</v>
      </c>
      <c r="J381" s="1">
        <f t="shared" si="133"/>
        <v>990</v>
      </c>
      <c r="K381" s="1">
        <f t="shared" si="134"/>
        <v>1513</v>
      </c>
      <c r="L381" s="1">
        <f t="shared" si="140"/>
        <v>620</v>
      </c>
      <c r="M381" s="1">
        <f t="shared" si="140"/>
        <v>40</v>
      </c>
      <c r="N381" s="1">
        <f t="shared" si="135"/>
        <v>660</v>
      </c>
      <c r="O381" s="1">
        <f t="shared" si="136"/>
        <v>973.31240188383049</v>
      </c>
      <c r="P381" s="1">
        <f t="shared" si="136"/>
        <v>113.31444759206799</v>
      </c>
    </row>
    <row r="382" spans="1:16">
      <c r="A382" s="1" t="s">
        <v>7</v>
      </c>
      <c r="B382" s="1"/>
      <c r="C382" s="1" t="s">
        <v>63</v>
      </c>
      <c r="D382" s="1"/>
      <c r="E382" s="1">
        <v>0.4</v>
      </c>
      <c r="F382" s="1"/>
      <c r="G382" s="1">
        <f t="shared" si="132"/>
        <v>0.4</v>
      </c>
      <c r="H382" s="1"/>
      <c r="I382" s="1"/>
      <c r="J382" s="1">
        <f t="shared" si="133"/>
        <v>0</v>
      </c>
      <c r="K382" s="1">
        <f t="shared" si="134"/>
        <v>0.4</v>
      </c>
      <c r="L382" s="1"/>
      <c r="M382" s="1"/>
      <c r="N382" s="1">
        <f t="shared" si="135"/>
        <v>0</v>
      </c>
      <c r="O382" s="1" t="e">
        <f t="shared" si="136"/>
        <v>#DIV/0!</v>
      </c>
      <c r="P382" s="1" t="e">
        <f t="shared" si="136"/>
        <v>#DIV/0!</v>
      </c>
    </row>
    <row r="383" spans="1:16">
      <c r="A383" s="1" t="s">
        <v>7</v>
      </c>
      <c r="B383" s="1"/>
      <c r="C383" s="1" t="s">
        <v>64</v>
      </c>
      <c r="D383" s="1"/>
      <c r="E383" s="1"/>
      <c r="F383" s="1"/>
      <c r="G383" s="1">
        <f t="shared" si="132"/>
        <v>0</v>
      </c>
      <c r="H383" s="1"/>
      <c r="I383" s="1"/>
      <c r="J383" s="1">
        <f t="shared" si="133"/>
        <v>0</v>
      </c>
      <c r="K383" s="1">
        <f t="shared" si="134"/>
        <v>0</v>
      </c>
      <c r="L383" s="1"/>
      <c r="M383" s="1"/>
      <c r="N383" s="1">
        <f t="shared" si="135"/>
        <v>0</v>
      </c>
      <c r="O383" s="1" t="e">
        <f t="shared" si="136"/>
        <v>#DIV/0!</v>
      </c>
      <c r="P383" s="1" t="e">
        <f t="shared" si="136"/>
        <v>#DIV/0!</v>
      </c>
    </row>
    <row r="384" spans="1:16">
      <c r="A384" s="1" t="s">
        <v>7</v>
      </c>
      <c r="B384" s="1"/>
      <c r="C384" s="1" t="s">
        <v>65</v>
      </c>
      <c r="D384" s="1"/>
      <c r="E384" s="1">
        <f>E383+E382</f>
        <v>0.4</v>
      </c>
      <c r="F384" s="1">
        <f t="shared" ref="F384:M384" si="141">F383+F382</f>
        <v>0</v>
      </c>
      <c r="G384" s="1">
        <f t="shared" si="132"/>
        <v>0.4</v>
      </c>
      <c r="H384" s="1">
        <f t="shared" si="141"/>
        <v>0</v>
      </c>
      <c r="I384" s="1">
        <f t="shared" si="141"/>
        <v>0</v>
      </c>
      <c r="J384" s="1">
        <f t="shared" si="133"/>
        <v>0</v>
      </c>
      <c r="K384" s="1">
        <f t="shared" si="134"/>
        <v>0.4</v>
      </c>
      <c r="L384" s="1">
        <f t="shared" si="141"/>
        <v>0</v>
      </c>
      <c r="M384" s="1">
        <f t="shared" si="141"/>
        <v>0</v>
      </c>
      <c r="N384" s="1">
        <f t="shared" si="135"/>
        <v>0</v>
      </c>
      <c r="O384" s="1" t="e">
        <f t="shared" si="136"/>
        <v>#DIV/0!</v>
      </c>
      <c r="P384" s="1" t="e">
        <f t="shared" si="136"/>
        <v>#DIV/0!</v>
      </c>
    </row>
    <row r="385" spans="1:16">
      <c r="A385" s="1" t="s">
        <v>7</v>
      </c>
      <c r="B385" s="1" t="s">
        <v>66</v>
      </c>
      <c r="C385" s="1" t="s">
        <v>67</v>
      </c>
      <c r="D385" s="1"/>
      <c r="E385" s="1"/>
      <c r="F385" s="1"/>
      <c r="G385" s="1">
        <f t="shared" si="132"/>
        <v>0</v>
      </c>
      <c r="H385" s="1"/>
      <c r="I385" s="1"/>
      <c r="J385" s="1">
        <f t="shared" si="133"/>
        <v>0</v>
      </c>
      <c r="K385" s="1">
        <f t="shared" si="134"/>
        <v>0</v>
      </c>
      <c r="L385" s="1"/>
      <c r="M385" s="1"/>
      <c r="N385" s="1">
        <f t="shared" si="135"/>
        <v>0</v>
      </c>
      <c r="O385" s="1" t="e">
        <f t="shared" si="136"/>
        <v>#DIV/0!</v>
      </c>
      <c r="P385" s="1" t="e">
        <f t="shared" si="136"/>
        <v>#DIV/0!</v>
      </c>
    </row>
    <row r="386" spans="1:16">
      <c r="A386" s="1" t="s">
        <v>7</v>
      </c>
      <c r="B386" s="1"/>
      <c r="C386" s="1" t="s">
        <v>68</v>
      </c>
      <c r="D386" s="1"/>
      <c r="E386" s="1"/>
      <c r="F386" s="1"/>
      <c r="G386" s="1">
        <f t="shared" si="132"/>
        <v>0</v>
      </c>
      <c r="H386" s="1"/>
      <c r="I386" s="1"/>
      <c r="J386" s="1">
        <f t="shared" si="133"/>
        <v>0</v>
      </c>
      <c r="K386" s="1">
        <f t="shared" si="134"/>
        <v>0</v>
      </c>
      <c r="L386" s="1"/>
      <c r="M386" s="1"/>
      <c r="N386" s="1">
        <f t="shared" si="135"/>
        <v>0</v>
      </c>
      <c r="O386" s="1" t="e">
        <f t="shared" si="136"/>
        <v>#DIV/0!</v>
      </c>
      <c r="P386" s="1" t="e">
        <f t="shared" si="136"/>
        <v>#DIV/0!</v>
      </c>
    </row>
    <row r="387" spans="1:16">
      <c r="A387" s="1" t="s">
        <v>7</v>
      </c>
      <c r="B387" s="1"/>
      <c r="C387" s="1" t="s">
        <v>69</v>
      </c>
      <c r="D387" s="1"/>
      <c r="E387" s="1"/>
      <c r="F387" s="1"/>
      <c r="G387" s="1">
        <f t="shared" si="132"/>
        <v>0</v>
      </c>
      <c r="H387" s="1"/>
      <c r="I387" s="1"/>
      <c r="J387" s="1">
        <f t="shared" si="133"/>
        <v>0</v>
      </c>
      <c r="K387" s="1">
        <f t="shared" si="134"/>
        <v>0</v>
      </c>
      <c r="L387" s="1"/>
      <c r="M387" s="1"/>
      <c r="N387" s="1">
        <f t="shared" si="135"/>
        <v>0</v>
      </c>
      <c r="O387" s="1" t="e">
        <f t="shared" si="136"/>
        <v>#DIV/0!</v>
      </c>
      <c r="P387" s="1" t="e">
        <f t="shared" si="136"/>
        <v>#DIV/0!</v>
      </c>
    </row>
    <row r="388" spans="1:16">
      <c r="A388" s="1" t="s">
        <v>7</v>
      </c>
      <c r="B388" s="1"/>
      <c r="C388" s="1" t="s">
        <v>70</v>
      </c>
      <c r="D388" s="1"/>
      <c r="E388" s="1"/>
      <c r="F388" s="1"/>
      <c r="G388" s="1">
        <f t="shared" si="132"/>
        <v>0</v>
      </c>
      <c r="H388" s="1"/>
      <c r="I388" s="1"/>
      <c r="J388" s="1">
        <f t="shared" si="133"/>
        <v>0</v>
      </c>
      <c r="K388" s="1">
        <f t="shared" si="134"/>
        <v>0</v>
      </c>
      <c r="L388" s="1"/>
      <c r="M388" s="1"/>
      <c r="N388" s="1">
        <f t="shared" si="135"/>
        <v>0</v>
      </c>
      <c r="O388" s="1" t="e">
        <f t="shared" si="136"/>
        <v>#DIV/0!</v>
      </c>
      <c r="P388" s="1" t="e">
        <f t="shared" si="136"/>
        <v>#DIV/0!</v>
      </c>
    </row>
    <row r="389" spans="1:16">
      <c r="A389" s="1" t="s">
        <v>7</v>
      </c>
      <c r="B389" s="1"/>
      <c r="C389" s="1" t="s">
        <v>71</v>
      </c>
      <c r="D389" s="1"/>
      <c r="E389" s="1"/>
      <c r="F389" s="1"/>
      <c r="G389" s="1">
        <f t="shared" si="132"/>
        <v>0</v>
      </c>
      <c r="H389" s="1"/>
      <c r="I389" s="1"/>
      <c r="J389" s="1">
        <f t="shared" si="133"/>
        <v>0</v>
      </c>
      <c r="K389" s="1">
        <f t="shared" si="134"/>
        <v>0</v>
      </c>
      <c r="L389" s="1"/>
      <c r="M389" s="1"/>
      <c r="N389" s="1">
        <f t="shared" si="135"/>
        <v>0</v>
      </c>
      <c r="O389" s="1" t="e">
        <f t="shared" si="136"/>
        <v>#DIV/0!</v>
      </c>
      <c r="P389" s="1" t="e">
        <f t="shared" si="136"/>
        <v>#DIV/0!</v>
      </c>
    </row>
    <row r="390" spans="1:16">
      <c r="A390" s="1" t="s">
        <v>7</v>
      </c>
      <c r="B390" s="1"/>
      <c r="C390" s="1" t="s">
        <v>72</v>
      </c>
      <c r="D390" s="1"/>
      <c r="E390" s="1">
        <f>SUM(E385:E389)</f>
        <v>0</v>
      </c>
      <c r="F390" s="1">
        <f t="shared" ref="F390:M390" si="142">SUM(F385:F389)</f>
        <v>0</v>
      </c>
      <c r="G390" s="1">
        <f t="shared" si="132"/>
        <v>0</v>
      </c>
      <c r="H390" s="1">
        <f t="shared" si="142"/>
        <v>0</v>
      </c>
      <c r="I390" s="1">
        <f t="shared" si="142"/>
        <v>0</v>
      </c>
      <c r="J390" s="1">
        <f t="shared" si="133"/>
        <v>0</v>
      </c>
      <c r="K390" s="1">
        <f t="shared" si="134"/>
        <v>0</v>
      </c>
      <c r="L390" s="1">
        <f t="shared" si="142"/>
        <v>0</v>
      </c>
      <c r="M390" s="1">
        <f t="shared" si="142"/>
        <v>0</v>
      </c>
      <c r="N390" s="1">
        <f t="shared" si="135"/>
        <v>0</v>
      </c>
      <c r="O390" s="1" t="e">
        <f t="shared" si="136"/>
        <v>#DIV/0!</v>
      </c>
      <c r="P390" s="1" t="e">
        <f t="shared" si="136"/>
        <v>#DIV/0!</v>
      </c>
    </row>
    <row r="391" spans="1:16">
      <c r="A391" s="1" t="s">
        <v>7</v>
      </c>
      <c r="B391" s="1" t="s">
        <v>73</v>
      </c>
      <c r="C391" s="1" t="s">
        <v>74</v>
      </c>
      <c r="D391" s="1" t="s">
        <v>75</v>
      </c>
      <c r="E391" s="1"/>
      <c r="F391" s="1"/>
      <c r="G391" s="1">
        <f t="shared" si="132"/>
        <v>0</v>
      </c>
      <c r="H391" s="1">
        <v>0.7</v>
      </c>
      <c r="I391" s="1"/>
      <c r="J391" s="1">
        <f t="shared" si="133"/>
        <v>0.7</v>
      </c>
      <c r="K391" s="1">
        <f t="shared" si="134"/>
        <v>0.7</v>
      </c>
      <c r="L391" s="1">
        <v>196</v>
      </c>
      <c r="M391" s="1"/>
      <c r="N391" s="1">
        <f t="shared" si="135"/>
        <v>196</v>
      </c>
      <c r="O391" s="1">
        <f t="shared" si="136"/>
        <v>280000</v>
      </c>
      <c r="P391" s="1" t="e">
        <f t="shared" si="136"/>
        <v>#DIV/0!</v>
      </c>
    </row>
    <row r="392" spans="1:16">
      <c r="A392" s="1" t="s">
        <v>7</v>
      </c>
      <c r="B392" s="1"/>
      <c r="C392" s="1"/>
      <c r="D392" s="1" t="s">
        <v>25</v>
      </c>
      <c r="E392" s="1"/>
      <c r="F392" s="1"/>
      <c r="G392" s="1">
        <f t="shared" si="132"/>
        <v>0</v>
      </c>
      <c r="H392" s="1">
        <v>1.2</v>
      </c>
      <c r="I392" s="1"/>
      <c r="J392" s="1">
        <f t="shared" si="133"/>
        <v>1.2</v>
      </c>
      <c r="K392" s="1">
        <f t="shared" si="134"/>
        <v>1.2</v>
      </c>
      <c r="L392" s="1">
        <v>264</v>
      </c>
      <c r="M392" s="1"/>
      <c r="N392" s="1">
        <f t="shared" si="135"/>
        <v>264</v>
      </c>
      <c r="O392" s="1">
        <f t="shared" si="136"/>
        <v>220000</v>
      </c>
      <c r="P392" s="1" t="e">
        <f t="shared" si="136"/>
        <v>#DIV/0!</v>
      </c>
    </row>
    <row r="393" spans="1:16">
      <c r="A393" s="1" t="s">
        <v>7</v>
      </c>
      <c r="B393" s="1"/>
      <c r="C393" s="1"/>
      <c r="D393" s="1" t="s">
        <v>26</v>
      </c>
      <c r="E393" s="1"/>
      <c r="F393" s="1"/>
      <c r="G393" s="1">
        <f t="shared" si="132"/>
        <v>0</v>
      </c>
      <c r="H393" s="1"/>
      <c r="I393" s="1"/>
      <c r="J393" s="1">
        <f t="shared" si="133"/>
        <v>0</v>
      </c>
      <c r="K393" s="1">
        <f t="shared" si="134"/>
        <v>0</v>
      </c>
      <c r="L393" s="1"/>
      <c r="M393" s="1"/>
      <c r="N393" s="1">
        <f t="shared" si="135"/>
        <v>0</v>
      </c>
      <c r="O393" s="1" t="e">
        <f t="shared" si="136"/>
        <v>#DIV/0!</v>
      </c>
      <c r="P393" s="1" t="e">
        <f t="shared" si="136"/>
        <v>#DIV/0!</v>
      </c>
    </row>
    <row r="394" spans="1:16">
      <c r="A394" s="1" t="s">
        <v>7</v>
      </c>
      <c r="B394" s="1"/>
      <c r="C394" s="1"/>
      <c r="D394" s="1" t="s">
        <v>27</v>
      </c>
      <c r="E394" s="1"/>
      <c r="F394" s="1"/>
      <c r="G394" s="1">
        <f t="shared" si="132"/>
        <v>0</v>
      </c>
      <c r="H394" s="1"/>
      <c r="I394" s="1"/>
      <c r="J394" s="1">
        <f t="shared" si="133"/>
        <v>0</v>
      </c>
      <c r="K394" s="1">
        <f t="shared" si="134"/>
        <v>0</v>
      </c>
      <c r="L394" s="1"/>
      <c r="M394" s="1"/>
      <c r="N394" s="1">
        <f t="shared" si="135"/>
        <v>0</v>
      </c>
      <c r="O394" s="1" t="e">
        <f t="shared" si="136"/>
        <v>#DIV/0!</v>
      </c>
      <c r="P394" s="1" t="e">
        <f t="shared" si="136"/>
        <v>#DIV/0!</v>
      </c>
    </row>
    <row r="395" spans="1:16">
      <c r="A395" s="1" t="s">
        <v>7</v>
      </c>
      <c r="B395" s="1"/>
      <c r="C395" s="1"/>
      <c r="D395" s="1" t="s">
        <v>28</v>
      </c>
      <c r="E395" s="1"/>
      <c r="F395" s="1"/>
      <c r="G395" s="1">
        <f t="shared" si="132"/>
        <v>0</v>
      </c>
      <c r="H395" s="1"/>
      <c r="I395" s="1"/>
      <c r="J395" s="1">
        <f t="shared" si="133"/>
        <v>0</v>
      </c>
      <c r="K395" s="1">
        <f t="shared" si="134"/>
        <v>0</v>
      </c>
      <c r="L395" s="1"/>
      <c r="M395" s="1"/>
      <c r="N395" s="1">
        <f t="shared" si="135"/>
        <v>0</v>
      </c>
      <c r="O395" s="1" t="e">
        <f t="shared" si="136"/>
        <v>#DIV/0!</v>
      </c>
      <c r="P395" s="1" t="e">
        <f t="shared" si="136"/>
        <v>#DIV/0!</v>
      </c>
    </row>
    <row r="396" spans="1:16">
      <c r="A396" s="1" t="s">
        <v>7</v>
      </c>
      <c r="B396" s="1"/>
      <c r="C396" s="1"/>
      <c r="D396" s="1" t="s">
        <v>76</v>
      </c>
      <c r="E396" s="1">
        <f>SUM(E391:E395)</f>
        <v>0</v>
      </c>
      <c r="F396" s="1">
        <f t="shared" ref="F396:M396" si="143">SUM(F391:F395)</f>
        <v>0</v>
      </c>
      <c r="G396" s="1">
        <f t="shared" si="132"/>
        <v>0</v>
      </c>
      <c r="H396" s="1">
        <f t="shared" si="143"/>
        <v>1.9</v>
      </c>
      <c r="I396" s="1">
        <f t="shared" si="143"/>
        <v>0</v>
      </c>
      <c r="J396" s="1">
        <f t="shared" si="133"/>
        <v>1.9</v>
      </c>
      <c r="K396" s="1">
        <f t="shared" si="134"/>
        <v>1.9</v>
      </c>
      <c r="L396" s="1">
        <f t="shared" si="143"/>
        <v>460</v>
      </c>
      <c r="M396" s="1">
        <f t="shared" si="143"/>
        <v>0</v>
      </c>
      <c r="N396" s="1">
        <f t="shared" si="135"/>
        <v>460</v>
      </c>
      <c r="O396" s="1">
        <f t="shared" si="136"/>
        <v>242105.26315789475</v>
      </c>
      <c r="P396" s="1" t="e">
        <f t="shared" si="136"/>
        <v>#DIV/0!</v>
      </c>
    </row>
    <row r="397" spans="1:16">
      <c r="A397" s="1" t="s">
        <v>7</v>
      </c>
      <c r="B397" s="1"/>
      <c r="C397" s="1" t="s">
        <v>77</v>
      </c>
      <c r="D397" s="1" t="s">
        <v>24</v>
      </c>
      <c r="E397" s="1"/>
      <c r="F397" s="1"/>
      <c r="G397" s="1">
        <f t="shared" si="132"/>
        <v>0</v>
      </c>
      <c r="H397" s="1"/>
      <c r="I397" s="1"/>
      <c r="J397" s="1">
        <f t="shared" si="133"/>
        <v>0</v>
      </c>
      <c r="K397" s="1">
        <f t="shared" si="134"/>
        <v>0</v>
      </c>
      <c r="L397" s="1"/>
      <c r="M397" s="1"/>
      <c r="N397" s="1">
        <f t="shared" si="135"/>
        <v>0</v>
      </c>
      <c r="O397" s="1" t="e">
        <f t="shared" si="136"/>
        <v>#DIV/0!</v>
      </c>
      <c r="P397" s="1" t="e">
        <f t="shared" si="136"/>
        <v>#DIV/0!</v>
      </c>
    </row>
    <row r="398" spans="1:16">
      <c r="A398" s="1" t="s">
        <v>7</v>
      </c>
      <c r="B398" s="1"/>
      <c r="C398" s="1"/>
      <c r="D398" s="1" t="s">
        <v>78</v>
      </c>
      <c r="E398" s="1"/>
      <c r="F398" s="1"/>
      <c r="G398" s="1">
        <f t="shared" si="132"/>
        <v>0</v>
      </c>
      <c r="H398" s="1"/>
      <c r="I398" s="1"/>
      <c r="J398" s="1">
        <f t="shared" si="133"/>
        <v>0</v>
      </c>
      <c r="K398" s="1">
        <f t="shared" si="134"/>
        <v>0</v>
      </c>
      <c r="L398" s="1"/>
      <c r="M398" s="1"/>
      <c r="N398" s="1">
        <f t="shared" si="135"/>
        <v>0</v>
      </c>
      <c r="O398" s="1" t="e">
        <f t="shared" si="136"/>
        <v>#DIV/0!</v>
      </c>
      <c r="P398" s="1" t="e">
        <f t="shared" si="136"/>
        <v>#DIV/0!</v>
      </c>
    </row>
    <row r="399" spans="1:16">
      <c r="A399" s="1" t="s">
        <v>7</v>
      </c>
      <c r="B399" s="1"/>
      <c r="C399" s="1"/>
      <c r="D399" s="1" t="s">
        <v>79</v>
      </c>
      <c r="E399" s="1"/>
      <c r="F399" s="1"/>
      <c r="G399" s="1">
        <f t="shared" si="132"/>
        <v>0</v>
      </c>
      <c r="H399" s="1"/>
      <c r="I399" s="1"/>
      <c r="J399" s="1">
        <f t="shared" si="133"/>
        <v>0</v>
      </c>
      <c r="K399" s="1">
        <f t="shared" si="134"/>
        <v>0</v>
      </c>
      <c r="L399" s="1"/>
      <c r="M399" s="1"/>
      <c r="N399" s="1">
        <f t="shared" si="135"/>
        <v>0</v>
      </c>
      <c r="O399" s="1" t="e">
        <f t="shared" si="136"/>
        <v>#DIV/0!</v>
      </c>
      <c r="P399" s="1" t="e">
        <f t="shared" si="136"/>
        <v>#DIV/0!</v>
      </c>
    </row>
    <row r="400" spans="1:16">
      <c r="A400" s="1" t="s">
        <v>7</v>
      </c>
      <c r="B400" s="1"/>
      <c r="C400" s="1"/>
      <c r="D400" s="1" t="s">
        <v>80</v>
      </c>
      <c r="E400" s="1">
        <f>SUM(E397:E399)</f>
        <v>0</v>
      </c>
      <c r="F400" s="1">
        <f t="shared" ref="F400:M400" si="144">SUM(F397:F399)</f>
        <v>0</v>
      </c>
      <c r="G400" s="1">
        <f t="shared" si="132"/>
        <v>0</v>
      </c>
      <c r="H400" s="1">
        <f t="shared" si="144"/>
        <v>0</v>
      </c>
      <c r="I400" s="1">
        <f t="shared" si="144"/>
        <v>0</v>
      </c>
      <c r="J400" s="1">
        <f t="shared" si="133"/>
        <v>0</v>
      </c>
      <c r="K400" s="1">
        <f t="shared" si="134"/>
        <v>0</v>
      </c>
      <c r="L400" s="1">
        <f t="shared" si="144"/>
        <v>0</v>
      </c>
      <c r="M400" s="1">
        <f t="shared" si="144"/>
        <v>0</v>
      </c>
      <c r="N400" s="1">
        <f t="shared" si="135"/>
        <v>0</v>
      </c>
      <c r="O400" s="1" t="e">
        <f t="shared" si="136"/>
        <v>#DIV/0!</v>
      </c>
      <c r="P400" s="1" t="e">
        <f t="shared" si="136"/>
        <v>#DIV/0!</v>
      </c>
    </row>
    <row r="401" spans="1:16">
      <c r="A401" s="1" t="s">
        <v>7</v>
      </c>
      <c r="B401" s="1"/>
      <c r="C401" s="1" t="s">
        <v>81</v>
      </c>
      <c r="D401" s="1"/>
      <c r="E401" s="1">
        <f>E400+E396</f>
        <v>0</v>
      </c>
      <c r="F401" s="1">
        <f t="shared" ref="F401:M401" si="145">F400+F396</f>
        <v>0</v>
      </c>
      <c r="G401" s="1">
        <f t="shared" si="132"/>
        <v>0</v>
      </c>
      <c r="H401" s="1">
        <f t="shared" si="145"/>
        <v>1.9</v>
      </c>
      <c r="I401" s="1">
        <f t="shared" si="145"/>
        <v>0</v>
      </c>
      <c r="J401" s="1">
        <f t="shared" si="133"/>
        <v>1.9</v>
      </c>
      <c r="K401" s="1">
        <f t="shared" si="134"/>
        <v>1.9</v>
      </c>
      <c r="L401" s="1">
        <f t="shared" si="145"/>
        <v>460</v>
      </c>
      <c r="M401" s="1">
        <f t="shared" si="145"/>
        <v>0</v>
      </c>
      <c r="N401" s="1">
        <f t="shared" si="135"/>
        <v>460</v>
      </c>
      <c r="O401" s="1">
        <f t="shared" si="136"/>
        <v>242105.26315789475</v>
      </c>
      <c r="P401" s="1" t="e">
        <f t="shared" si="136"/>
        <v>#DIV/0!</v>
      </c>
    </row>
    <row r="402" spans="1:16">
      <c r="A402" s="1" t="s">
        <v>7</v>
      </c>
      <c r="B402" s="1"/>
      <c r="C402" s="1" t="s">
        <v>83</v>
      </c>
      <c r="D402" s="1"/>
      <c r="E402" s="1">
        <v>10</v>
      </c>
      <c r="F402" s="1"/>
      <c r="G402" s="1">
        <f t="shared" si="132"/>
        <v>10</v>
      </c>
      <c r="H402" s="1">
        <v>10</v>
      </c>
      <c r="I402" s="1"/>
      <c r="J402" s="1">
        <f t="shared" si="133"/>
        <v>10</v>
      </c>
      <c r="K402" s="1">
        <f t="shared" si="134"/>
        <v>20</v>
      </c>
      <c r="L402" s="1">
        <v>0.08</v>
      </c>
      <c r="M402" s="1"/>
      <c r="N402" s="1">
        <f t="shared" si="135"/>
        <v>0.08</v>
      </c>
      <c r="O402" s="1">
        <f t="shared" si="136"/>
        <v>8</v>
      </c>
      <c r="P402" s="1" t="e">
        <f t="shared" si="136"/>
        <v>#DIV/0!</v>
      </c>
    </row>
    <row r="403" spans="1:16">
      <c r="A403" s="1" t="s">
        <v>7</v>
      </c>
      <c r="B403" s="1"/>
      <c r="C403" s="1" t="s">
        <v>84</v>
      </c>
      <c r="D403" s="1"/>
      <c r="E403" s="1">
        <v>1.5</v>
      </c>
      <c r="F403" s="1"/>
      <c r="G403" s="1">
        <f t="shared" si="132"/>
        <v>1.5</v>
      </c>
      <c r="H403" s="1">
        <v>3</v>
      </c>
      <c r="I403" s="1"/>
      <c r="J403" s="1">
        <f t="shared" si="133"/>
        <v>3</v>
      </c>
      <c r="K403" s="1">
        <f t="shared" si="134"/>
        <v>4.5</v>
      </c>
      <c r="L403" s="1">
        <v>9</v>
      </c>
      <c r="M403" s="1"/>
      <c r="N403" s="1">
        <f t="shared" si="135"/>
        <v>9</v>
      </c>
      <c r="O403" s="1">
        <f t="shared" si="136"/>
        <v>3000</v>
      </c>
      <c r="P403" s="1" t="e">
        <f t="shared" si="136"/>
        <v>#DIV/0!</v>
      </c>
    </row>
    <row r="404" spans="1:16">
      <c r="A404" s="1" t="s">
        <v>7</v>
      </c>
      <c r="B404" s="1"/>
      <c r="C404" s="1" t="s">
        <v>85</v>
      </c>
      <c r="D404" s="1"/>
      <c r="E404" s="1">
        <v>15</v>
      </c>
      <c r="F404" s="1"/>
      <c r="G404" s="1">
        <f t="shared" si="132"/>
        <v>15</v>
      </c>
      <c r="H404" s="1">
        <v>3</v>
      </c>
      <c r="I404" s="1"/>
      <c r="J404" s="1">
        <f t="shared" si="133"/>
        <v>3</v>
      </c>
      <c r="K404" s="1">
        <f t="shared" si="134"/>
        <v>18</v>
      </c>
      <c r="L404" s="1"/>
      <c r="M404" s="1"/>
      <c r="N404" s="1">
        <f t="shared" si="135"/>
        <v>0</v>
      </c>
      <c r="O404" s="1">
        <f t="shared" si="136"/>
        <v>0</v>
      </c>
      <c r="P404" s="1" t="e">
        <f t="shared" si="136"/>
        <v>#DIV/0!</v>
      </c>
    </row>
    <row r="405" spans="1:16">
      <c r="A405" s="1" t="s">
        <v>7</v>
      </c>
      <c r="B405" s="1"/>
      <c r="C405" s="1" t="s">
        <v>86</v>
      </c>
      <c r="D405" s="1"/>
      <c r="E405" s="1"/>
      <c r="F405" s="1"/>
      <c r="G405" s="1">
        <f t="shared" si="132"/>
        <v>0</v>
      </c>
      <c r="H405" s="1">
        <v>25</v>
      </c>
      <c r="I405" s="1"/>
      <c r="J405" s="1">
        <f t="shared" si="133"/>
        <v>25</v>
      </c>
      <c r="K405" s="1">
        <f t="shared" si="134"/>
        <v>25</v>
      </c>
      <c r="L405" s="1">
        <v>201</v>
      </c>
      <c r="M405" s="1"/>
      <c r="N405" s="1">
        <f t="shared" si="135"/>
        <v>201</v>
      </c>
      <c r="O405" s="1">
        <f t="shared" si="136"/>
        <v>8039.9999999999991</v>
      </c>
      <c r="P405" s="1" t="e">
        <f t="shared" si="136"/>
        <v>#DIV/0!</v>
      </c>
    </row>
    <row r="406" spans="1:16">
      <c r="A406" s="1" t="s">
        <v>7</v>
      </c>
      <c r="B406" s="1"/>
      <c r="C406" s="1" t="s">
        <v>87</v>
      </c>
      <c r="D406" s="1"/>
      <c r="E406" s="1"/>
      <c r="F406" s="1"/>
      <c r="G406" s="1">
        <f t="shared" si="132"/>
        <v>0</v>
      </c>
      <c r="H406" s="1">
        <v>1.3</v>
      </c>
      <c r="I406" s="1"/>
      <c r="J406" s="1">
        <f t="shared" si="133"/>
        <v>1.3</v>
      </c>
      <c r="K406" s="1">
        <f t="shared" si="134"/>
        <v>1.3</v>
      </c>
      <c r="L406" s="1">
        <v>200</v>
      </c>
      <c r="M406" s="1"/>
      <c r="N406" s="1">
        <f t="shared" si="135"/>
        <v>200</v>
      </c>
      <c r="O406" s="1">
        <f t="shared" si="136"/>
        <v>153846.15384615384</v>
      </c>
      <c r="P406" s="1" t="e">
        <f t="shared" si="136"/>
        <v>#DIV/0!</v>
      </c>
    </row>
    <row r="407" spans="1:16">
      <c r="A407" s="1" t="s">
        <v>7</v>
      </c>
      <c r="B407" s="1"/>
      <c r="C407" s="1" t="s">
        <v>88</v>
      </c>
      <c r="D407" s="1"/>
      <c r="E407" s="1">
        <f>SUM(E402:E406)</f>
        <v>26.5</v>
      </c>
      <c r="F407" s="1">
        <f t="shared" ref="F407:M407" si="146">SUM(F402:F406)</f>
        <v>0</v>
      </c>
      <c r="G407" s="1">
        <f t="shared" si="132"/>
        <v>26.5</v>
      </c>
      <c r="H407" s="1">
        <f t="shared" si="146"/>
        <v>42.3</v>
      </c>
      <c r="I407" s="1">
        <f t="shared" si="146"/>
        <v>0</v>
      </c>
      <c r="J407" s="1">
        <f t="shared" si="133"/>
        <v>42.3</v>
      </c>
      <c r="K407" s="1">
        <f t="shared" si="134"/>
        <v>68.8</v>
      </c>
      <c r="L407" s="1">
        <f t="shared" si="146"/>
        <v>410.08000000000004</v>
      </c>
      <c r="M407" s="1">
        <f t="shared" si="146"/>
        <v>0</v>
      </c>
      <c r="N407" s="1">
        <f t="shared" si="135"/>
        <v>410.08000000000004</v>
      </c>
      <c r="O407" s="1">
        <f t="shared" si="136"/>
        <v>9694.5626477541391</v>
      </c>
      <c r="P407" s="1" t="e">
        <f t="shared" si="136"/>
        <v>#DIV/0!</v>
      </c>
    </row>
    <row r="408" spans="1:16">
      <c r="A408" s="1" t="s">
        <v>7</v>
      </c>
      <c r="B408" s="1" t="s">
        <v>89</v>
      </c>
      <c r="C408" s="1"/>
      <c r="D408" s="1"/>
      <c r="E408" s="1">
        <f>E407+E401+E390+E384+E381+E376+E373+E364</f>
        <v>253.8</v>
      </c>
      <c r="F408" s="1">
        <f t="shared" ref="F408:N408" si="147">F407+F401+F390+F384+F381+F376+F373+F364</f>
        <v>345</v>
      </c>
      <c r="G408" s="1">
        <f t="shared" si="147"/>
        <v>598.79999999999995</v>
      </c>
      <c r="H408" s="1">
        <f t="shared" si="147"/>
        <v>1082.2</v>
      </c>
      <c r="I408" s="1">
        <f t="shared" si="147"/>
        <v>353</v>
      </c>
      <c r="J408" s="1">
        <f t="shared" si="147"/>
        <v>1435.2</v>
      </c>
      <c r="K408" s="1">
        <f t="shared" si="147"/>
        <v>2034</v>
      </c>
      <c r="L408" s="1">
        <f t="shared" si="147"/>
        <v>2715.08</v>
      </c>
      <c r="M408" s="1">
        <f t="shared" si="147"/>
        <v>40</v>
      </c>
      <c r="N408" s="1">
        <f t="shared" si="147"/>
        <v>2755.08</v>
      </c>
      <c r="O408" s="1">
        <f t="shared" si="136"/>
        <v>2508.8523378303457</v>
      </c>
      <c r="P408" s="1">
        <f t="shared" si="136"/>
        <v>113.31444759206799</v>
      </c>
    </row>
    <row r="409" spans="1:16">
      <c r="A409" s="1"/>
      <c r="B409" s="1" t="s">
        <v>103</v>
      </c>
      <c r="C409" s="1"/>
      <c r="D409" s="1"/>
      <c r="E409" s="1"/>
      <c r="F409" s="1"/>
      <c r="G409" s="1"/>
      <c r="H409" s="1"/>
      <c r="I409" s="1"/>
      <c r="J409" s="1" t="s">
        <v>8</v>
      </c>
      <c r="K409" s="1"/>
      <c r="L409" s="1"/>
      <c r="M409" s="1" t="s">
        <v>29</v>
      </c>
      <c r="N409" s="1"/>
      <c r="O409" s="1"/>
      <c r="P409" s="1"/>
    </row>
    <row r="410" spans="1:16">
      <c r="A410" s="1" t="s">
        <v>8</v>
      </c>
      <c r="B410" s="1" t="s">
        <v>30</v>
      </c>
      <c r="C410" s="1"/>
      <c r="D410" s="1"/>
      <c r="E410" s="1" t="s">
        <v>31</v>
      </c>
      <c r="F410" s="1"/>
      <c r="G410" s="1"/>
      <c r="H410" s="1" t="s">
        <v>32</v>
      </c>
      <c r="I410" s="1"/>
      <c r="J410" s="1"/>
      <c r="K410" s="1" t="s">
        <v>33</v>
      </c>
      <c r="L410" s="1" t="s">
        <v>34</v>
      </c>
      <c r="M410" s="1"/>
      <c r="N410" s="1"/>
      <c r="O410" s="1" t="s">
        <v>35</v>
      </c>
      <c r="P410" s="1"/>
    </row>
    <row r="411" spans="1:16">
      <c r="A411" s="1" t="s">
        <v>8</v>
      </c>
      <c r="B411" s="1"/>
      <c r="C411" s="1"/>
      <c r="D411" s="1"/>
      <c r="E411" s="1" t="s">
        <v>36</v>
      </c>
      <c r="F411" s="1" t="s">
        <v>37</v>
      </c>
      <c r="G411" s="1" t="s">
        <v>0</v>
      </c>
      <c r="H411" s="1" t="s">
        <v>36</v>
      </c>
      <c r="I411" s="1" t="s">
        <v>37</v>
      </c>
      <c r="J411" s="1" t="s">
        <v>0</v>
      </c>
      <c r="K411" s="1"/>
      <c r="L411" s="1" t="s">
        <v>36</v>
      </c>
      <c r="M411" s="1" t="s">
        <v>37</v>
      </c>
      <c r="N411" s="1" t="s">
        <v>0</v>
      </c>
      <c r="O411" s="1" t="s">
        <v>36</v>
      </c>
      <c r="P411" s="1" t="s">
        <v>37</v>
      </c>
    </row>
    <row r="412" spans="1:16">
      <c r="A412" s="1" t="s">
        <v>8</v>
      </c>
      <c r="B412" s="1" t="s">
        <v>38</v>
      </c>
      <c r="C412" s="1" t="s">
        <v>39</v>
      </c>
      <c r="D412" s="1"/>
      <c r="E412" s="1">
        <v>1</v>
      </c>
      <c r="F412" s="1"/>
      <c r="G412" s="1">
        <f>F412+E412</f>
        <v>1</v>
      </c>
      <c r="H412" s="1">
        <v>74</v>
      </c>
      <c r="I412" s="1"/>
      <c r="J412" s="1">
        <f>I412+H412</f>
        <v>74</v>
      </c>
      <c r="K412" s="1">
        <f>J412+G412</f>
        <v>75</v>
      </c>
      <c r="L412" s="1">
        <v>800</v>
      </c>
      <c r="M412" s="1"/>
      <c r="N412" s="1">
        <f>L412+M412</f>
        <v>800</v>
      </c>
      <c r="O412" s="1">
        <f>L412/H412*1000</f>
        <v>10810.81081081081</v>
      </c>
      <c r="P412" s="1" t="e">
        <f>M412/I412*1000</f>
        <v>#DIV/0!</v>
      </c>
    </row>
    <row r="413" spans="1:16">
      <c r="A413" s="1" t="s">
        <v>8</v>
      </c>
      <c r="B413" s="1"/>
      <c r="C413" s="1" t="s">
        <v>40</v>
      </c>
      <c r="D413" s="1"/>
      <c r="E413" s="1">
        <v>3</v>
      </c>
      <c r="F413" s="1"/>
      <c r="G413" s="1">
        <f t="shared" ref="G413:G457" si="148">F413+E413</f>
        <v>3</v>
      </c>
      <c r="H413" s="1">
        <v>467</v>
      </c>
      <c r="I413" s="1"/>
      <c r="J413" s="1">
        <f t="shared" ref="J413:J457" si="149">I413+H413</f>
        <v>467</v>
      </c>
      <c r="K413" s="1">
        <f t="shared" ref="K413:K457" si="150">J413+G413</f>
        <v>470</v>
      </c>
      <c r="L413" s="1">
        <v>2500</v>
      </c>
      <c r="M413" s="1"/>
      <c r="N413" s="1">
        <f t="shared" ref="N413:N458" si="151">L413+M413</f>
        <v>2500</v>
      </c>
      <c r="O413" s="1">
        <f t="shared" ref="O413:P459" si="152">L413/H413*1000</f>
        <v>5353.3190578158456</v>
      </c>
      <c r="P413" s="1" t="e">
        <f t="shared" si="152"/>
        <v>#DIV/0!</v>
      </c>
    </row>
    <row r="414" spans="1:16">
      <c r="A414" s="1" t="s">
        <v>8</v>
      </c>
      <c r="B414" s="1"/>
      <c r="C414" s="1" t="s">
        <v>41</v>
      </c>
      <c r="D414" s="1"/>
      <c r="E414" s="1">
        <v>1</v>
      </c>
      <c r="F414" s="1"/>
      <c r="G414" s="1">
        <f t="shared" si="148"/>
        <v>1</v>
      </c>
      <c r="H414" s="1">
        <v>5</v>
      </c>
      <c r="I414" s="1"/>
      <c r="J414" s="1">
        <f t="shared" si="149"/>
        <v>5</v>
      </c>
      <c r="K414" s="1">
        <f t="shared" si="150"/>
        <v>6</v>
      </c>
      <c r="L414" s="1">
        <v>5</v>
      </c>
      <c r="M414" s="1"/>
      <c r="N414" s="1">
        <f t="shared" si="151"/>
        <v>5</v>
      </c>
      <c r="O414" s="1">
        <f t="shared" si="152"/>
        <v>1000</v>
      </c>
      <c r="P414" s="1" t="e">
        <f t="shared" si="152"/>
        <v>#DIV/0!</v>
      </c>
    </row>
    <row r="415" spans="1:16">
      <c r="A415" s="1" t="s">
        <v>8</v>
      </c>
      <c r="B415" s="1"/>
      <c r="C415" s="1" t="s">
        <v>42</v>
      </c>
      <c r="D415" s="1"/>
      <c r="E415" s="1">
        <f>SUM(E412:E414)</f>
        <v>5</v>
      </c>
      <c r="F415" s="1">
        <f t="shared" ref="F415:M415" si="153">SUM(F412:F414)</f>
        <v>0</v>
      </c>
      <c r="G415" s="1">
        <f t="shared" si="153"/>
        <v>5</v>
      </c>
      <c r="H415" s="1">
        <f t="shared" si="153"/>
        <v>546</v>
      </c>
      <c r="I415" s="1">
        <f t="shared" si="153"/>
        <v>0</v>
      </c>
      <c r="J415" s="1">
        <f t="shared" si="153"/>
        <v>546</v>
      </c>
      <c r="K415" s="1">
        <f t="shared" si="153"/>
        <v>551</v>
      </c>
      <c r="L415" s="1">
        <f t="shared" si="153"/>
        <v>3305</v>
      </c>
      <c r="M415" s="1">
        <f t="shared" si="153"/>
        <v>0</v>
      </c>
      <c r="N415" s="1">
        <f t="shared" si="151"/>
        <v>3305</v>
      </c>
      <c r="O415" s="1">
        <f t="shared" si="152"/>
        <v>6053.1135531135533</v>
      </c>
      <c r="P415" s="1" t="e">
        <f t="shared" si="152"/>
        <v>#DIV/0!</v>
      </c>
    </row>
    <row r="416" spans="1:16">
      <c r="A416" s="1" t="s">
        <v>8</v>
      </c>
      <c r="B416" s="1" t="s">
        <v>43</v>
      </c>
      <c r="C416" s="1" t="s">
        <v>44</v>
      </c>
      <c r="D416" s="1"/>
      <c r="E416" s="1">
        <v>3</v>
      </c>
      <c r="F416" s="1"/>
      <c r="G416" s="1">
        <f t="shared" si="148"/>
        <v>3</v>
      </c>
      <c r="H416" s="1">
        <v>237</v>
      </c>
      <c r="I416" s="1"/>
      <c r="J416" s="1">
        <f t="shared" si="149"/>
        <v>237</v>
      </c>
      <c r="K416" s="1">
        <f t="shared" si="150"/>
        <v>240</v>
      </c>
      <c r="L416" s="1">
        <v>1435</v>
      </c>
      <c r="M416" s="1"/>
      <c r="N416" s="1">
        <f t="shared" si="151"/>
        <v>1435</v>
      </c>
      <c r="O416" s="1">
        <f t="shared" si="152"/>
        <v>6054.8523206751051</v>
      </c>
      <c r="P416" s="1" t="e">
        <f t="shared" si="152"/>
        <v>#DIV/0!</v>
      </c>
    </row>
    <row r="417" spans="1:16">
      <c r="A417" s="1" t="s">
        <v>8</v>
      </c>
      <c r="B417" s="1"/>
      <c r="C417" s="1" t="s">
        <v>45</v>
      </c>
      <c r="D417" s="1"/>
      <c r="E417" s="1">
        <v>0</v>
      </c>
      <c r="F417" s="1"/>
      <c r="G417" s="1">
        <f t="shared" si="148"/>
        <v>0</v>
      </c>
      <c r="H417" s="1">
        <v>64</v>
      </c>
      <c r="I417" s="1"/>
      <c r="J417" s="1">
        <f t="shared" si="149"/>
        <v>64</v>
      </c>
      <c r="K417" s="1">
        <f t="shared" si="150"/>
        <v>64</v>
      </c>
      <c r="L417" s="1">
        <v>496</v>
      </c>
      <c r="M417" s="1"/>
      <c r="N417" s="1">
        <f t="shared" si="151"/>
        <v>496</v>
      </c>
      <c r="O417" s="1">
        <f t="shared" si="152"/>
        <v>7750</v>
      </c>
      <c r="P417" s="1" t="e">
        <f t="shared" si="152"/>
        <v>#DIV/0!</v>
      </c>
    </row>
    <row r="418" spans="1:16">
      <c r="A418" s="1" t="s">
        <v>8</v>
      </c>
      <c r="B418" s="1"/>
      <c r="C418" s="1" t="s">
        <v>46</v>
      </c>
      <c r="D418" s="1"/>
      <c r="E418" s="1"/>
      <c r="F418" s="1"/>
      <c r="G418" s="1">
        <f t="shared" si="148"/>
        <v>0</v>
      </c>
      <c r="H418" s="1">
        <v>90</v>
      </c>
      <c r="I418" s="1"/>
      <c r="J418" s="1">
        <f t="shared" si="149"/>
        <v>90</v>
      </c>
      <c r="K418" s="1">
        <f t="shared" si="150"/>
        <v>90</v>
      </c>
      <c r="L418" s="1">
        <v>2550</v>
      </c>
      <c r="M418" s="1"/>
      <c r="N418" s="1">
        <f t="shared" si="151"/>
        <v>2550</v>
      </c>
      <c r="O418" s="1">
        <f t="shared" si="152"/>
        <v>28333.333333333332</v>
      </c>
      <c r="P418" s="1" t="e">
        <f t="shared" si="152"/>
        <v>#DIV/0!</v>
      </c>
    </row>
    <row r="419" spans="1:16">
      <c r="A419" s="1" t="s">
        <v>8</v>
      </c>
      <c r="B419" s="1"/>
      <c r="C419" s="1" t="s">
        <v>47</v>
      </c>
      <c r="D419" s="1"/>
      <c r="E419" s="1"/>
      <c r="F419" s="1"/>
      <c r="G419" s="1">
        <f t="shared" si="148"/>
        <v>0</v>
      </c>
      <c r="H419" s="1">
        <v>120</v>
      </c>
      <c r="I419" s="1"/>
      <c r="J419" s="1">
        <f t="shared" si="149"/>
        <v>120</v>
      </c>
      <c r="K419" s="1">
        <f t="shared" si="150"/>
        <v>120</v>
      </c>
      <c r="L419" s="1">
        <v>2100</v>
      </c>
      <c r="M419" s="1"/>
      <c r="N419" s="1">
        <f t="shared" si="151"/>
        <v>2100</v>
      </c>
      <c r="O419" s="1">
        <f t="shared" si="152"/>
        <v>17500</v>
      </c>
      <c r="P419" s="1" t="e">
        <f t="shared" si="152"/>
        <v>#DIV/0!</v>
      </c>
    </row>
    <row r="420" spans="1:16">
      <c r="A420" s="1" t="s">
        <v>8</v>
      </c>
      <c r="B420" s="1"/>
      <c r="C420" s="1" t="s">
        <v>48</v>
      </c>
      <c r="D420" s="1"/>
      <c r="E420" s="1"/>
      <c r="F420" s="1"/>
      <c r="G420" s="1">
        <f t="shared" si="148"/>
        <v>0</v>
      </c>
      <c r="H420" s="1">
        <v>46</v>
      </c>
      <c r="I420" s="1"/>
      <c r="J420" s="1">
        <f t="shared" si="149"/>
        <v>46</v>
      </c>
      <c r="K420" s="1">
        <f t="shared" si="150"/>
        <v>46</v>
      </c>
      <c r="L420" s="1">
        <v>630</v>
      </c>
      <c r="M420" s="1"/>
      <c r="N420" s="1">
        <f t="shared" si="151"/>
        <v>630</v>
      </c>
      <c r="O420" s="1">
        <f t="shared" si="152"/>
        <v>13695.652173913042</v>
      </c>
      <c r="P420" s="1" t="e">
        <f t="shared" si="152"/>
        <v>#DIV/0!</v>
      </c>
    </row>
    <row r="421" spans="1:16">
      <c r="A421" s="1" t="s">
        <v>8</v>
      </c>
      <c r="B421" s="1"/>
      <c r="C421" s="1" t="s">
        <v>49</v>
      </c>
      <c r="D421" s="1"/>
      <c r="E421" s="1"/>
      <c r="F421" s="1"/>
      <c r="G421" s="1">
        <f t="shared" si="148"/>
        <v>0</v>
      </c>
      <c r="H421" s="1"/>
      <c r="I421" s="1"/>
      <c r="J421" s="1">
        <f t="shared" si="149"/>
        <v>0</v>
      </c>
      <c r="K421" s="1">
        <f t="shared" si="150"/>
        <v>0</v>
      </c>
      <c r="L421" s="1"/>
      <c r="M421" s="1"/>
      <c r="N421" s="1">
        <f t="shared" si="151"/>
        <v>0</v>
      </c>
      <c r="O421" s="1" t="e">
        <f t="shared" si="152"/>
        <v>#DIV/0!</v>
      </c>
      <c r="P421" s="1" t="e">
        <f t="shared" si="152"/>
        <v>#DIV/0!</v>
      </c>
    </row>
    <row r="422" spans="1:16">
      <c r="A422" s="1" t="s">
        <v>8</v>
      </c>
      <c r="B422" s="1"/>
      <c r="C422" s="1" t="s">
        <v>50</v>
      </c>
      <c r="D422" s="1"/>
      <c r="E422" s="1">
        <v>3</v>
      </c>
      <c r="F422" s="1"/>
      <c r="G422" s="1">
        <f t="shared" si="148"/>
        <v>3</v>
      </c>
      <c r="H422" s="1">
        <v>147</v>
      </c>
      <c r="I422" s="1"/>
      <c r="J422" s="1">
        <f t="shared" si="149"/>
        <v>147</v>
      </c>
      <c r="K422" s="1">
        <f t="shared" si="150"/>
        <v>150</v>
      </c>
      <c r="L422" s="1">
        <v>630</v>
      </c>
      <c r="M422" s="1"/>
      <c r="N422" s="1">
        <f t="shared" si="151"/>
        <v>630</v>
      </c>
      <c r="O422" s="1">
        <f t="shared" si="152"/>
        <v>4285.7142857142853</v>
      </c>
      <c r="P422" s="1" t="e">
        <f t="shared" si="152"/>
        <v>#DIV/0!</v>
      </c>
    </row>
    <row r="423" spans="1:16">
      <c r="A423" s="1" t="s">
        <v>8</v>
      </c>
      <c r="B423" s="1"/>
      <c r="C423" s="1" t="s">
        <v>51</v>
      </c>
      <c r="D423" s="1"/>
      <c r="E423" s="1"/>
      <c r="F423" s="1"/>
      <c r="G423" s="1">
        <f t="shared" si="148"/>
        <v>0</v>
      </c>
      <c r="H423" s="1"/>
      <c r="I423" s="1"/>
      <c r="J423" s="1">
        <f t="shared" si="149"/>
        <v>0</v>
      </c>
      <c r="K423" s="1">
        <f t="shared" si="150"/>
        <v>0</v>
      </c>
      <c r="L423" s="1"/>
      <c r="M423" s="1"/>
      <c r="N423" s="1">
        <f t="shared" si="151"/>
        <v>0</v>
      </c>
      <c r="O423" s="1" t="e">
        <f t="shared" si="152"/>
        <v>#DIV/0!</v>
      </c>
      <c r="P423" s="1" t="e">
        <f t="shared" si="152"/>
        <v>#DIV/0!</v>
      </c>
    </row>
    <row r="424" spans="1:16">
      <c r="A424" s="1" t="s">
        <v>8</v>
      </c>
      <c r="B424" s="1"/>
      <c r="C424" s="1" t="s">
        <v>52</v>
      </c>
      <c r="D424" s="1"/>
      <c r="E424" s="1">
        <f>SUM(E416:E423)</f>
        <v>6</v>
      </c>
      <c r="F424" s="1">
        <f t="shared" ref="F424:M424" si="154">SUM(F416:F423)</f>
        <v>0</v>
      </c>
      <c r="G424" s="1">
        <f t="shared" si="154"/>
        <v>6</v>
      </c>
      <c r="H424" s="1">
        <f t="shared" si="154"/>
        <v>704</v>
      </c>
      <c r="I424" s="1">
        <f t="shared" si="154"/>
        <v>0</v>
      </c>
      <c r="J424" s="1">
        <f t="shared" si="154"/>
        <v>704</v>
      </c>
      <c r="K424" s="1">
        <f t="shared" si="154"/>
        <v>710</v>
      </c>
      <c r="L424" s="1">
        <f t="shared" si="154"/>
        <v>7841</v>
      </c>
      <c r="M424" s="1">
        <f t="shared" si="154"/>
        <v>0</v>
      </c>
      <c r="N424" s="1">
        <f t="shared" si="151"/>
        <v>7841</v>
      </c>
      <c r="O424" s="1">
        <f t="shared" si="152"/>
        <v>11137.784090909092</v>
      </c>
      <c r="P424" s="1" t="e">
        <f t="shared" si="152"/>
        <v>#DIV/0!</v>
      </c>
    </row>
    <row r="425" spans="1:16">
      <c r="A425" s="1" t="s">
        <v>8</v>
      </c>
      <c r="B425" s="1" t="s">
        <v>53</v>
      </c>
      <c r="C425" s="1" t="s">
        <v>54</v>
      </c>
      <c r="D425" s="1"/>
      <c r="E425" s="1">
        <v>1</v>
      </c>
      <c r="F425" s="1"/>
      <c r="G425" s="1">
        <f t="shared" si="148"/>
        <v>1</v>
      </c>
      <c r="H425" s="1">
        <v>72</v>
      </c>
      <c r="I425" s="1"/>
      <c r="J425" s="1">
        <f t="shared" si="149"/>
        <v>72</v>
      </c>
      <c r="K425" s="1">
        <f t="shared" si="150"/>
        <v>73</v>
      </c>
      <c r="L425" s="1">
        <v>975</v>
      </c>
      <c r="M425" s="1"/>
      <c r="N425" s="1">
        <f t="shared" si="151"/>
        <v>975</v>
      </c>
      <c r="O425" s="1">
        <f t="shared" si="152"/>
        <v>13541.666666666666</v>
      </c>
      <c r="P425" s="1" t="e">
        <f t="shared" si="152"/>
        <v>#DIV/0!</v>
      </c>
    </row>
    <row r="426" spans="1:16">
      <c r="A426" s="1" t="s">
        <v>8</v>
      </c>
      <c r="B426" s="1"/>
      <c r="C426" s="1" t="s">
        <v>55</v>
      </c>
      <c r="D426" s="1"/>
      <c r="E426" s="1"/>
      <c r="F426" s="1"/>
      <c r="G426" s="1">
        <f t="shared" si="148"/>
        <v>0</v>
      </c>
      <c r="H426" s="1"/>
      <c r="I426" s="1"/>
      <c r="J426" s="1">
        <f t="shared" si="149"/>
        <v>0</v>
      </c>
      <c r="K426" s="1">
        <f t="shared" si="150"/>
        <v>0</v>
      </c>
      <c r="L426" s="1"/>
      <c r="M426" s="1"/>
      <c r="N426" s="1">
        <f t="shared" si="151"/>
        <v>0</v>
      </c>
      <c r="O426" s="1" t="e">
        <f t="shared" si="152"/>
        <v>#DIV/0!</v>
      </c>
      <c r="P426" s="1" t="e">
        <f t="shared" si="152"/>
        <v>#DIV/0!</v>
      </c>
    </row>
    <row r="427" spans="1:16">
      <c r="A427" s="1" t="s">
        <v>8</v>
      </c>
      <c r="B427" s="1"/>
      <c r="C427" s="1" t="s">
        <v>56</v>
      </c>
      <c r="D427" s="1"/>
      <c r="E427" s="1">
        <f>SUM(E425:E426)</f>
        <v>1</v>
      </c>
      <c r="F427" s="1">
        <f t="shared" ref="F427:M427" si="155">SUM(F425:F426)</f>
        <v>0</v>
      </c>
      <c r="G427" s="1">
        <f t="shared" si="155"/>
        <v>1</v>
      </c>
      <c r="H427" s="1">
        <f t="shared" si="155"/>
        <v>72</v>
      </c>
      <c r="I427" s="1">
        <f t="shared" si="155"/>
        <v>0</v>
      </c>
      <c r="J427" s="1">
        <f t="shared" si="155"/>
        <v>72</v>
      </c>
      <c r="K427" s="1">
        <f t="shared" si="155"/>
        <v>73</v>
      </c>
      <c r="L427" s="1">
        <f t="shared" si="155"/>
        <v>975</v>
      </c>
      <c r="M427" s="1">
        <f t="shared" si="155"/>
        <v>0</v>
      </c>
      <c r="N427" s="1">
        <f t="shared" si="151"/>
        <v>975</v>
      </c>
      <c r="O427" s="1">
        <f t="shared" si="152"/>
        <v>13541.666666666666</v>
      </c>
      <c r="P427" s="1" t="e">
        <f t="shared" si="152"/>
        <v>#DIV/0!</v>
      </c>
    </row>
    <row r="428" spans="1:16">
      <c r="A428" s="1" t="s">
        <v>8</v>
      </c>
      <c r="B428" s="1" t="s">
        <v>57</v>
      </c>
      <c r="C428" s="1" t="s">
        <v>58</v>
      </c>
      <c r="D428" s="1"/>
      <c r="E428" s="1">
        <v>1</v>
      </c>
      <c r="F428" s="1"/>
      <c r="G428" s="1">
        <f t="shared" si="148"/>
        <v>1</v>
      </c>
      <c r="H428" s="1"/>
      <c r="I428" s="1"/>
      <c r="J428" s="1">
        <f t="shared" si="149"/>
        <v>0</v>
      </c>
      <c r="K428" s="1">
        <f t="shared" si="150"/>
        <v>1</v>
      </c>
      <c r="L428" s="1"/>
      <c r="M428" s="1"/>
      <c r="N428" s="1">
        <f t="shared" si="151"/>
        <v>0</v>
      </c>
      <c r="O428" s="1" t="e">
        <f t="shared" si="152"/>
        <v>#DIV/0!</v>
      </c>
      <c r="P428" s="1" t="e">
        <f t="shared" si="152"/>
        <v>#DIV/0!</v>
      </c>
    </row>
    <row r="429" spans="1:16">
      <c r="A429" s="1" t="s">
        <v>8</v>
      </c>
      <c r="B429" s="1"/>
      <c r="C429" s="1" t="s">
        <v>59</v>
      </c>
      <c r="D429" s="1"/>
      <c r="E429" s="1"/>
      <c r="F429" s="1"/>
      <c r="G429" s="1">
        <f t="shared" si="148"/>
        <v>0</v>
      </c>
      <c r="H429" s="1"/>
      <c r="I429" s="1"/>
      <c r="J429" s="1">
        <f t="shared" si="149"/>
        <v>0</v>
      </c>
      <c r="K429" s="1">
        <f t="shared" si="150"/>
        <v>0</v>
      </c>
      <c r="L429" s="1"/>
      <c r="M429" s="1"/>
      <c r="N429" s="1">
        <f t="shared" si="151"/>
        <v>0</v>
      </c>
      <c r="O429" s="1" t="e">
        <f t="shared" si="152"/>
        <v>#DIV/0!</v>
      </c>
      <c r="P429" s="1" t="e">
        <f t="shared" si="152"/>
        <v>#DIV/0!</v>
      </c>
    </row>
    <row r="430" spans="1:16">
      <c r="A430" s="1" t="s">
        <v>8</v>
      </c>
      <c r="B430" s="1"/>
      <c r="C430" s="1" t="s">
        <v>60</v>
      </c>
      <c r="D430" s="1"/>
      <c r="E430" s="1">
        <v>1</v>
      </c>
      <c r="F430" s="1"/>
      <c r="G430" s="1">
        <f t="shared" si="148"/>
        <v>1</v>
      </c>
      <c r="H430" s="1">
        <v>20</v>
      </c>
      <c r="I430" s="1"/>
      <c r="J430" s="1">
        <f t="shared" si="149"/>
        <v>20</v>
      </c>
      <c r="K430" s="1">
        <f t="shared" si="150"/>
        <v>21</v>
      </c>
      <c r="L430" s="1">
        <v>70</v>
      </c>
      <c r="M430" s="1"/>
      <c r="N430" s="1">
        <f t="shared" si="151"/>
        <v>70</v>
      </c>
      <c r="O430" s="1">
        <f t="shared" si="152"/>
        <v>3500</v>
      </c>
      <c r="P430" s="1" t="e">
        <f t="shared" si="152"/>
        <v>#DIV/0!</v>
      </c>
    </row>
    <row r="431" spans="1:16">
      <c r="A431" s="1" t="s">
        <v>8</v>
      </c>
      <c r="B431" s="1"/>
      <c r="C431" s="1" t="s">
        <v>61</v>
      </c>
      <c r="D431" s="1"/>
      <c r="E431" s="1"/>
      <c r="F431" s="1"/>
      <c r="G431" s="1">
        <f t="shared" si="148"/>
        <v>0</v>
      </c>
      <c r="H431" s="1"/>
      <c r="I431" s="1"/>
      <c r="J431" s="1">
        <f t="shared" si="149"/>
        <v>0</v>
      </c>
      <c r="K431" s="1">
        <f t="shared" si="150"/>
        <v>0</v>
      </c>
      <c r="L431" s="1"/>
      <c r="M431" s="1"/>
      <c r="N431" s="1">
        <f t="shared" si="151"/>
        <v>0</v>
      </c>
      <c r="O431" s="1" t="e">
        <f t="shared" si="152"/>
        <v>#DIV/0!</v>
      </c>
      <c r="P431" s="1" t="e">
        <f t="shared" si="152"/>
        <v>#DIV/0!</v>
      </c>
    </row>
    <row r="432" spans="1:16">
      <c r="A432" s="1" t="s">
        <v>8</v>
      </c>
      <c r="B432" s="1"/>
      <c r="C432" s="1" t="s">
        <v>62</v>
      </c>
      <c r="D432" s="1"/>
      <c r="E432" s="1">
        <f>SUM(E428:E431)</f>
        <v>2</v>
      </c>
      <c r="F432" s="1">
        <f t="shared" ref="F432:M432" si="156">SUM(F428:F431)</f>
        <v>0</v>
      </c>
      <c r="G432" s="1">
        <f t="shared" si="156"/>
        <v>2</v>
      </c>
      <c r="H432" s="1">
        <f t="shared" si="156"/>
        <v>20</v>
      </c>
      <c r="I432" s="1">
        <f t="shared" si="156"/>
        <v>0</v>
      </c>
      <c r="J432" s="1">
        <f t="shared" si="156"/>
        <v>20</v>
      </c>
      <c r="K432" s="1">
        <f t="shared" si="156"/>
        <v>22</v>
      </c>
      <c r="L432" s="1">
        <f t="shared" si="156"/>
        <v>70</v>
      </c>
      <c r="M432" s="1">
        <f t="shared" si="156"/>
        <v>0</v>
      </c>
      <c r="N432" s="1">
        <f t="shared" si="151"/>
        <v>70</v>
      </c>
      <c r="O432" s="1">
        <f t="shared" si="152"/>
        <v>3500</v>
      </c>
      <c r="P432" s="1" t="e">
        <f t="shared" si="152"/>
        <v>#DIV/0!</v>
      </c>
    </row>
    <row r="433" spans="1:16">
      <c r="A433" s="1" t="s">
        <v>8</v>
      </c>
      <c r="B433" s="1"/>
      <c r="C433" s="1" t="s">
        <v>63</v>
      </c>
      <c r="D433" s="1"/>
      <c r="E433" s="1"/>
      <c r="F433" s="1"/>
      <c r="G433" s="1">
        <f t="shared" si="148"/>
        <v>0</v>
      </c>
      <c r="H433" s="1"/>
      <c r="I433" s="1"/>
      <c r="J433" s="1">
        <f t="shared" si="149"/>
        <v>0</v>
      </c>
      <c r="K433" s="1">
        <f t="shared" si="150"/>
        <v>0</v>
      </c>
      <c r="L433" s="1"/>
      <c r="M433" s="1"/>
      <c r="N433" s="1">
        <f t="shared" si="151"/>
        <v>0</v>
      </c>
      <c r="O433" s="1" t="e">
        <f t="shared" si="152"/>
        <v>#DIV/0!</v>
      </c>
      <c r="P433" s="1" t="e">
        <f t="shared" si="152"/>
        <v>#DIV/0!</v>
      </c>
    </row>
    <row r="434" spans="1:16">
      <c r="A434" s="1" t="s">
        <v>8</v>
      </c>
      <c r="B434" s="1"/>
      <c r="C434" s="1" t="s">
        <v>64</v>
      </c>
      <c r="D434" s="1"/>
      <c r="E434" s="1"/>
      <c r="F434" s="1"/>
      <c r="G434" s="1">
        <f t="shared" si="148"/>
        <v>0</v>
      </c>
      <c r="H434" s="1"/>
      <c r="I434" s="1"/>
      <c r="J434" s="1">
        <f t="shared" si="149"/>
        <v>0</v>
      </c>
      <c r="K434" s="1">
        <f t="shared" si="150"/>
        <v>0</v>
      </c>
      <c r="L434" s="1"/>
      <c r="M434" s="1"/>
      <c r="N434" s="1">
        <f t="shared" si="151"/>
        <v>0</v>
      </c>
      <c r="O434" s="1" t="e">
        <f t="shared" si="152"/>
        <v>#DIV/0!</v>
      </c>
      <c r="P434" s="1" t="e">
        <f t="shared" si="152"/>
        <v>#DIV/0!</v>
      </c>
    </row>
    <row r="435" spans="1:16">
      <c r="A435" s="1" t="s">
        <v>8</v>
      </c>
      <c r="B435" s="1"/>
      <c r="C435" s="1" t="s">
        <v>65</v>
      </c>
      <c r="D435" s="1"/>
      <c r="E435" s="1">
        <f>SUM(E433:E434)</f>
        <v>0</v>
      </c>
      <c r="F435" s="1">
        <f t="shared" ref="F435:M435" si="157">SUM(F433:F434)</f>
        <v>0</v>
      </c>
      <c r="G435" s="1">
        <f t="shared" si="157"/>
        <v>0</v>
      </c>
      <c r="H435" s="1">
        <f t="shared" si="157"/>
        <v>0</v>
      </c>
      <c r="I435" s="1">
        <f t="shared" si="157"/>
        <v>0</v>
      </c>
      <c r="J435" s="1">
        <f t="shared" si="157"/>
        <v>0</v>
      </c>
      <c r="K435" s="1">
        <f t="shared" si="157"/>
        <v>0</v>
      </c>
      <c r="L435" s="1">
        <f t="shared" si="157"/>
        <v>0</v>
      </c>
      <c r="M435" s="1">
        <f t="shared" si="157"/>
        <v>0</v>
      </c>
      <c r="N435" s="1">
        <f t="shared" si="151"/>
        <v>0</v>
      </c>
      <c r="O435" s="1" t="e">
        <f t="shared" si="152"/>
        <v>#DIV/0!</v>
      </c>
      <c r="P435" s="1" t="e">
        <f t="shared" si="152"/>
        <v>#DIV/0!</v>
      </c>
    </row>
    <row r="436" spans="1:16">
      <c r="A436" s="1" t="s">
        <v>8</v>
      </c>
      <c r="B436" s="1" t="s">
        <v>66</v>
      </c>
      <c r="C436" s="1" t="s">
        <v>67</v>
      </c>
      <c r="D436" s="1"/>
      <c r="E436" s="1"/>
      <c r="F436" s="1"/>
      <c r="G436" s="1">
        <f t="shared" si="148"/>
        <v>0</v>
      </c>
      <c r="H436" s="1"/>
      <c r="I436" s="1"/>
      <c r="J436" s="1">
        <f t="shared" si="149"/>
        <v>0</v>
      </c>
      <c r="K436" s="1">
        <f t="shared" si="150"/>
        <v>0</v>
      </c>
      <c r="L436" s="1"/>
      <c r="M436" s="1"/>
      <c r="N436" s="1">
        <f t="shared" si="151"/>
        <v>0</v>
      </c>
      <c r="O436" s="1" t="e">
        <f t="shared" si="152"/>
        <v>#DIV/0!</v>
      </c>
      <c r="P436" s="1" t="e">
        <f t="shared" si="152"/>
        <v>#DIV/0!</v>
      </c>
    </row>
    <row r="437" spans="1:16">
      <c r="A437" s="1" t="s">
        <v>8</v>
      </c>
      <c r="B437" s="1"/>
      <c r="C437" s="1" t="s">
        <v>68</v>
      </c>
      <c r="D437" s="1"/>
      <c r="E437" s="1"/>
      <c r="F437" s="1"/>
      <c r="G437" s="1">
        <f t="shared" si="148"/>
        <v>0</v>
      </c>
      <c r="H437" s="1">
        <v>5</v>
      </c>
      <c r="I437" s="1"/>
      <c r="J437" s="1">
        <f t="shared" si="149"/>
        <v>5</v>
      </c>
      <c r="K437" s="1">
        <f t="shared" si="150"/>
        <v>5</v>
      </c>
      <c r="L437" s="1">
        <v>30</v>
      </c>
      <c r="M437" s="1"/>
      <c r="N437" s="1">
        <f t="shared" si="151"/>
        <v>30</v>
      </c>
      <c r="O437" s="1">
        <f t="shared" si="152"/>
        <v>6000</v>
      </c>
      <c r="P437" s="1" t="e">
        <f t="shared" si="152"/>
        <v>#DIV/0!</v>
      </c>
    </row>
    <row r="438" spans="1:16">
      <c r="A438" s="1" t="s">
        <v>8</v>
      </c>
      <c r="B438" s="1"/>
      <c r="C438" s="1" t="s">
        <v>69</v>
      </c>
      <c r="D438" s="1"/>
      <c r="E438" s="1"/>
      <c r="F438" s="1"/>
      <c r="G438" s="1">
        <f t="shared" si="148"/>
        <v>0</v>
      </c>
      <c r="H438" s="1"/>
      <c r="I438" s="1"/>
      <c r="J438" s="1">
        <f t="shared" si="149"/>
        <v>0</v>
      </c>
      <c r="K438" s="1">
        <f t="shared" si="150"/>
        <v>0</v>
      </c>
      <c r="L438" s="1"/>
      <c r="M438" s="1"/>
      <c r="N438" s="1">
        <f t="shared" si="151"/>
        <v>0</v>
      </c>
      <c r="O438" s="1" t="e">
        <f t="shared" si="152"/>
        <v>#DIV/0!</v>
      </c>
      <c r="P438" s="1" t="e">
        <f t="shared" si="152"/>
        <v>#DIV/0!</v>
      </c>
    </row>
    <row r="439" spans="1:16">
      <c r="A439" s="1" t="s">
        <v>8</v>
      </c>
      <c r="B439" s="1"/>
      <c r="C439" s="1" t="s">
        <v>70</v>
      </c>
      <c r="D439" s="1"/>
      <c r="E439" s="1"/>
      <c r="F439" s="1"/>
      <c r="G439" s="1">
        <f t="shared" si="148"/>
        <v>0</v>
      </c>
      <c r="H439" s="1"/>
      <c r="I439" s="1"/>
      <c r="J439" s="1">
        <f t="shared" si="149"/>
        <v>0</v>
      </c>
      <c r="K439" s="1">
        <f t="shared" si="150"/>
        <v>0</v>
      </c>
      <c r="L439" s="1"/>
      <c r="M439" s="1"/>
      <c r="N439" s="1">
        <f t="shared" si="151"/>
        <v>0</v>
      </c>
      <c r="O439" s="1" t="e">
        <f t="shared" si="152"/>
        <v>#DIV/0!</v>
      </c>
      <c r="P439" s="1" t="e">
        <f t="shared" si="152"/>
        <v>#DIV/0!</v>
      </c>
    </row>
    <row r="440" spans="1:16">
      <c r="A440" s="1" t="s">
        <v>8</v>
      </c>
      <c r="B440" s="1"/>
      <c r="C440" s="1" t="s">
        <v>71</v>
      </c>
      <c r="D440" s="1"/>
      <c r="E440" s="1"/>
      <c r="F440" s="1"/>
      <c r="G440" s="1">
        <f t="shared" si="148"/>
        <v>0</v>
      </c>
      <c r="H440" s="1">
        <v>20</v>
      </c>
      <c r="I440" s="1"/>
      <c r="J440" s="1">
        <f t="shared" si="149"/>
        <v>20</v>
      </c>
      <c r="K440" s="1">
        <f t="shared" si="150"/>
        <v>20</v>
      </c>
      <c r="L440" s="1">
        <v>25</v>
      </c>
      <c r="M440" s="1"/>
      <c r="N440" s="1">
        <f t="shared" si="151"/>
        <v>25</v>
      </c>
      <c r="O440" s="1">
        <f t="shared" si="152"/>
        <v>1250</v>
      </c>
      <c r="P440" s="1" t="e">
        <f t="shared" si="152"/>
        <v>#DIV/0!</v>
      </c>
    </row>
    <row r="441" spans="1:16">
      <c r="A441" s="1" t="s">
        <v>8</v>
      </c>
      <c r="B441" s="1"/>
      <c r="C441" s="1" t="s">
        <v>72</v>
      </c>
      <c r="D441" s="1"/>
      <c r="E441" s="1">
        <f>SUM(E436:E440)</f>
        <v>0</v>
      </c>
      <c r="F441" s="1">
        <f t="shared" ref="F441:M441" si="158">SUM(F436:F440)</f>
        <v>0</v>
      </c>
      <c r="G441" s="1">
        <f t="shared" si="158"/>
        <v>0</v>
      </c>
      <c r="H441" s="1">
        <f t="shared" si="158"/>
        <v>25</v>
      </c>
      <c r="I441" s="1">
        <f t="shared" si="158"/>
        <v>0</v>
      </c>
      <c r="J441" s="1">
        <f t="shared" si="158"/>
        <v>25</v>
      </c>
      <c r="K441" s="1">
        <f t="shared" si="158"/>
        <v>25</v>
      </c>
      <c r="L441" s="1">
        <f t="shared" si="158"/>
        <v>55</v>
      </c>
      <c r="M441" s="1">
        <f t="shared" si="158"/>
        <v>0</v>
      </c>
      <c r="N441" s="1">
        <f t="shared" si="151"/>
        <v>55</v>
      </c>
      <c r="O441" s="1">
        <f t="shared" si="152"/>
        <v>2200</v>
      </c>
      <c r="P441" s="1" t="e">
        <f t="shared" si="152"/>
        <v>#DIV/0!</v>
      </c>
    </row>
    <row r="442" spans="1:16">
      <c r="A442" s="1" t="s">
        <v>8</v>
      </c>
      <c r="B442" s="1" t="s">
        <v>73</v>
      </c>
      <c r="C442" s="1" t="s">
        <v>74</v>
      </c>
      <c r="D442" s="1" t="s">
        <v>75</v>
      </c>
      <c r="E442" s="1"/>
      <c r="F442" s="1"/>
      <c r="G442" s="1">
        <f t="shared" si="148"/>
        <v>0</v>
      </c>
      <c r="H442" s="1">
        <v>7.8</v>
      </c>
      <c r="I442" s="1"/>
      <c r="J442" s="1">
        <f t="shared" si="149"/>
        <v>7.8</v>
      </c>
      <c r="K442" s="1">
        <f t="shared" si="150"/>
        <v>7.8</v>
      </c>
      <c r="L442" s="1">
        <v>1479</v>
      </c>
      <c r="M442" s="1"/>
      <c r="N442" s="1">
        <f t="shared" si="151"/>
        <v>1479</v>
      </c>
      <c r="O442" s="1">
        <f t="shared" si="152"/>
        <v>189615.38461538462</v>
      </c>
      <c r="P442" s="1" t="e">
        <f t="shared" si="152"/>
        <v>#DIV/0!</v>
      </c>
    </row>
    <row r="443" spans="1:16">
      <c r="A443" s="1" t="s">
        <v>8</v>
      </c>
      <c r="B443" s="1"/>
      <c r="C443" s="1"/>
      <c r="D443" s="1" t="s">
        <v>25</v>
      </c>
      <c r="E443" s="1"/>
      <c r="F443" s="1"/>
      <c r="G443" s="1">
        <f t="shared" si="148"/>
        <v>0</v>
      </c>
      <c r="H443" s="1">
        <v>1.1000000000000001</v>
      </c>
      <c r="I443" s="1"/>
      <c r="J443" s="1">
        <f t="shared" si="149"/>
        <v>1.1000000000000001</v>
      </c>
      <c r="K443" s="1">
        <f t="shared" si="150"/>
        <v>1.1000000000000001</v>
      </c>
      <c r="L443" s="1">
        <v>260</v>
      </c>
      <c r="M443" s="1"/>
      <c r="N443" s="1">
        <f t="shared" si="151"/>
        <v>260</v>
      </c>
      <c r="O443" s="1">
        <f t="shared" si="152"/>
        <v>236363.63636363635</v>
      </c>
      <c r="P443" s="1" t="e">
        <f t="shared" si="152"/>
        <v>#DIV/0!</v>
      </c>
    </row>
    <row r="444" spans="1:16">
      <c r="A444" s="1" t="s">
        <v>8</v>
      </c>
      <c r="B444" s="1"/>
      <c r="C444" s="1"/>
      <c r="D444" s="1" t="s">
        <v>26</v>
      </c>
      <c r="E444" s="1"/>
      <c r="F444" s="1"/>
      <c r="G444" s="1">
        <f t="shared" si="148"/>
        <v>0</v>
      </c>
      <c r="H444" s="1">
        <v>7.9</v>
      </c>
      <c r="I444" s="1"/>
      <c r="J444" s="1">
        <f t="shared" si="149"/>
        <v>7.9</v>
      </c>
      <c r="K444" s="1">
        <f t="shared" si="150"/>
        <v>7.9</v>
      </c>
      <c r="L444" s="1">
        <v>1405</v>
      </c>
      <c r="M444" s="1"/>
      <c r="N444" s="1">
        <f t="shared" si="151"/>
        <v>1405</v>
      </c>
      <c r="O444" s="1">
        <f t="shared" si="152"/>
        <v>177848.10126582277</v>
      </c>
      <c r="P444" s="1" t="e">
        <f t="shared" si="152"/>
        <v>#DIV/0!</v>
      </c>
    </row>
    <row r="445" spans="1:16">
      <c r="A445" s="1" t="s">
        <v>8</v>
      </c>
      <c r="B445" s="1"/>
      <c r="C445" s="1"/>
      <c r="D445" s="1" t="s">
        <v>27</v>
      </c>
      <c r="E445" s="1"/>
      <c r="F445" s="1"/>
      <c r="G445" s="1">
        <f t="shared" si="148"/>
        <v>0</v>
      </c>
      <c r="H445" s="1">
        <v>2</v>
      </c>
      <c r="I445" s="1"/>
      <c r="J445" s="1">
        <f t="shared" si="149"/>
        <v>2</v>
      </c>
      <c r="K445" s="1">
        <f t="shared" si="150"/>
        <v>2</v>
      </c>
      <c r="L445" s="1">
        <v>400</v>
      </c>
      <c r="M445" s="1"/>
      <c r="N445" s="1">
        <f t="shared" si="151"/>
        <v>400</v>
      </c>
      <c r="O445" s="1">
        <f t="shared" si="152"/>
        <v>200000</v>
      </c>
      <c r="P445" s="1" t="e">
        <f t="shared" si="152"/>
        <v>#DIV/0!</v>
      </c>
    </row>
    <row r="446" spans="1:16">
      <c r="A446" s="1" t="s">
        <v>8</v>
      </c>
      <c r="B446" s="1"/>
      <c r="C446" s="1"/>
      <c r="D446" s="1" t="s">
        <v>28</v>
      </c>
      <c r="E446" s="1"/>
      <c r="F446" s="1"/>
      <c r="G446" s="1">
        <f t="shared" si="148"/>
        <v>0</v>
      </c>
      <c r="H446" s="1">
        <v>4.7</v>
      </c>
      <c r="I446" s="1"/>
      <c r="J446" s="1">
        <f t="shared" si="149"/>
        <v>4.7</v>
      </c>
      <c r="K446" s="1">
        <f t="shared" si="150"/>
        <v>4.7</v>
      </c>
      <c r="L446" s="1">
        <v>117</v>
      </c>
      <c r="M446" s="1"/>
      <c r="N446" s="1">
        <f t="shared" si="151"/>
        <v>117</v>
      </c>
      <c r="O446" s="1">
        <f t="shared" si="152"/>
        <v>24893.617021276594</v>
      </c>
      <c r="P446" s="1" t="e">
        <f t="shared" si="152"/>
        <v>#DIV/0!</v>
      </c>
    </row>
    <row r="447" spans="1:16">
      <c r="A447" s="1" t="s">
        <v>8</v>
      </c>
      <c r="B447" s="1"/>
      <c r="C447" s="1"/>
      <c r="D447" s="1" t="s">
        <v>76</v>
      </c>
      <c r="E447" s="1">
        <f>SUM(E442:E446)</f>
        <v>0</v>
      </c>
      <c r="F447" s="1">
        <f t="shared" ref="F447:M447" si="159">SUM(F442:F446)</f>
        <v>0</v>
      </c>
      <c r="G447" s="1">
        <f t="shared" si="159"/>
        <v>0</v>
      </c>
      <c r="H447" s="1">
        <f t="shared" si="159"/>
        <v>23.5</v>
      </c>
      <c r="I447" s="1">
        <f t="shared" si="159"/>
        <v>0</v>
      </c>
      <c r="J447" s="1">
        <f t="shared" si="159"/>
        <v>23.5</v>
      </c>
      <c r="K447" s="1">
        <f t="shared" si="159"/>
        <v>23.5</v>
      </c>
      <c r="L447" s="1">
        <f t="shared" si="159"/>
        <v>3661</v>
      </c>
      <c r="M447" s="1">
        <f t="shared" si="159"/>
        <v>0</v>
      </c>
      <c r="N447" s="1">
        <f t="shared" si="151"/>
        <v>3661</v>
      </c>
      <c r="O447" s="1">
        <f t="shared" si="152"/>
        <v>155787.2340425532</v>
      </c>
      <c r="P447" s="1" t="e">
        <f t="shared" si="152"/>
        <v>#DIV/0!</v>
      </c>
    </row>
    <row r="448" spans="1:16">
      <c r="A448" s="1" t="s">
        <v>8</v>
      </c>
      <c r="B448" s="1"/>
      <c r="C448" s="1" t="s">
        <v>77</v>
      </c>
      <c r="D448" s="1" t="s">
        <v>24</v>
      </c>
      <c r="E448" s="1"/>
      <c r="F448" s="1"/>
      <c r="G448" s="1">
        <f t="shared" si="148"/>
        <v>0</v>
      </c>
      <c r="H448" s="1"/>
      <c r="I448" s="1"/>
      <c r="J448" s="1">
        <f t="shared" si="149"/>
        <v>0</v>
      </c>
      <c r="K448" s="1">
        <f t="shared" si="150"/>
        <v>0</v>
      </c>
      <c r="L448" s="1"/>
      <c r="M448" s="1"/>
      <c r="N448" s="1">
        <f t="shared" si="151"/>
        <v>0</v>
      </c>
      <c r="O448" s="1" t="e">
        <f t="shared" si="152"/>
        <v>#DIV/0!</v>
      </c>
      <c r="P448" s="1" t="e">
        <f t="shared" si="152"/>
        <v>#DIV/0!</v>
      </c>
    </row>
    <row r="449" spans="1:16">
      <c r="A449" s="1" t="s">
        <v>8</v>
      </c>
      <c r="B449" s="1"/>
      <c r="C449" s="1"/>
      <c r="D449" s="1" t="s">
        <v>78</v>
      </c>
      <c r="E449" s="1"/>
      <c r="F449" s="1"/>
      <c r="G449" s="1">
        <f t="shared" si="148"/>
        <v>0</v>
      </c>
      <c r="H449" s="1"/>
      <c r="I449" s="1"/>
      <c r="J449" s="1">
        <f t="shared" si="149"/>
        <v>0</v>
      </c>
      <c r="K449" s="1">
        <f t="shared" si="150"/>
        <v>0</v>
      </c>
      <c r="L449" s="1"/>
      <c r="M449" s="1"/>
      <c r="N449" s="1">
        <f t="shared" si="151"/>
        <v>0</v>
      </c>
      <c r="O449" s="1" t="e">
        <f t="shared" si="152"/>
        <v>#DIV/0!</v>
      </c>
      <c r="P449" s="1" t="e">
        <f t="shared" si="152"/>
        <v>#DIV/0!</v>
      </c>
    </row>
    <row r="450" spans="1:16">
      <c r="A450" s="1" t="s">
        <v>8</v>
      </c>
      <c r="B450" s="1"/>
      <c r="C450" s="1"/>
      <c r="D450" s="1" t="s">
        <v>79</v>
      </c>
      <c r="E450" s="1"/>
      <c r="F450" s="1"/>
      <c r="G450" s="1">
        <f t="shared" si="148"/>
        <v>0</v>
      </c>
      <c r="H450" s="1"/>
      <c r="I450" s="1"/>
      <c r="J450" s="1">
        <f t="shared" si="149"/>
        <v>0</v>
      </c>
      <c r="K450" s="1">
        <f t="shared" si="150"/>
        <v>0</v>
      </c>
      <c r="L450" s="1"/>
      <c r="M450" s="1"/>
      <c r="N450" s="1">
        <f t="shared" si="151"/>
        <v>0</v>
      </c>
      <c r="O450" s="1" t="e">
        <f t="shared" si="152"/>
        <v>#DIV/0!</v>
      </c>
      <c r="P450" s="1" t="e">
        <f t="shared" si="152"/>
        <v>#DIV/0!</v>
      </c>
    </row>
    <row r="451" spans="1:16">
      <c r="A451" s="1" t="s">
        <v>8</v>
      </c>
      <c r="B451" s="1"/>
      <c r="C451" s="1"/>
      <c r="D451" s="1" t="s">
        <v>80</v>
      </c>
      <c r="E451" s="1">
        <f>SUM(E448:E450)</f>
        <v>0</v>
      </c>
      <c r="F451" s="1">
        <f t="shared" ref="F451:M451" si="160">SUM(F448:F450)</f>
        <v>0</v>
      </c>
      <c r="G451" s="1">
        <f t="shared" si="160"/>
        <v>0</v>
      </c>
      <c r="H451" s="1">
        <f t="shared" si="160"/>
        <v>0</v>
      </c>
      <c r="I451" s="1">
        <f t="shared" si="160"/>
        <v>0</v>
      </c>
      <c r="J451" s="1">
        <f t="shared" si="160"/>
        <v>0</v>
      </c>
      <c r="K451" s="1">
        <f t="shared" si="160"/>
        <v>0</v>
      </c>
      <c r="L451" s="1">
        <f t="shared" si="160"/>
        <v>0</v>
      </c>
      <c r="M451" s="1">
        <f t="shared" si="160"/>
        <v>0</v>
      </c>
      <c r="N451" s="1">
        <f t="shared" si="151"/>
        <v>0</v>
      </c>
      <c r="O451" s="1" t="e">
        <f t="shared" si="152"/>
        <v>#DIV/0!</v>
      </c>
      <c r="P451" s="1" t="e">
        <f t="shared" si="152"/>
        <v>#DIV/0!</v>
      </c>
    </row>
    <row r="452" spans="1:16">
      <c r="A452" s="1" t="s">
        <v>8</v>
      </c>
      <c r="B452" s="1"/>
      <c r="C452" s="1" t="s">
        <v>81</v>
      </c>
      <c r="D452" s="1"/>
      <c r="E452" s="1">
        <f>E451+E447</f>
        <v>0</v>
      </c>
      <c r="F452" s="1">
        <f t="shared" ref="F452:M452" si="161">F451+F447</f>
        <v>0</v>
      </c>
      <c r="G452" s="1">
        <f t="shared" si="161"/>
        <v>0</v>
      </c>
      <c r="H452" s="1">
        <f t="shared" si="161"/>
        <v>23.5</v>
      </c>
      <c r="I452" s="1">
        <f t="shared" si="161"/>
        <v>0</v>
      </c>
      <c r="J452" s="1">
        <f t="shared" si="161"/>
        <v>23.5</v>
      </c>
      <c r="K452" s="1">
        <f t="shared" si="161"/>
        <v>23.5</v>
      </c>
      <c r="L452" s="1">
        <f t="shared" si="161"/>
        <v>3661</v>
      </c>
      <c r="M452" s="1">
        <f t="shared" si="161"/>
        <v>0</v>
      </c>
      <c r="N452" s="1">
        <f t="shared" si="151"/>
        <v>3661</v>
      </c>
      <c r="O452" s="1">
        <f t="shared" si="152"/>
        <v>155787.2340425532</v>
      </c>
      <c r="P452" s="1" t="e">
        <f t="shared" si="152"/>
        <v>#DIV/0!</v>
      </c>
    </row>
    <row r="453" spans="1:16">
      <c r="A453" s="1" t="s">
        <v>8</v>
      </c>
      <c r="B453" s="1"/>
      <c r="C453" s="1" t="s">
        <v>83</v>
      </c>
      <c r="D453" s="1"/>
      <c r="E453" s="1"/>
      <c r="F453" s="1"/>
      <c r="G453" s="1">
        <f t="shared" si="148"/>
        <v>0</v>
      </c>
      <c r="H453" s="1">
        <v>0.5</v>
      </c>
      <c r="I453" s="1"/>
      <c r="J453" s="1">
        <f t="shared" si="149"/>
        <v>0.5</v>
      </c>
      <c r="K453" s="1">
        <f t="shared" si="150"/>
        <v>0.5</v>
      </c>
      <c r="L453" s="1">
        <v>3.0000000000000001E-3</v>
      </c>
      <c r="M453" s="1"/>
      <c r="N453" s="1">
        <f t="shared" si="151"/>
        <v>3.0000000000000001E-3</v>
      </c>
      <c r="O453" s="1">
        <f t="shared" si="152"/>
        <v>6</v>
      </c>
      <c r="P453" s="1" t="e">
        <f t="shared" si="152"/>
        <v>#DIV/0!</v>
      </c>
    </row>
    <row r="454" spans="1:16">
      <c r="A454" s="1" t="s">
        <v>8</v>
      </c>
      <c r="B454" s="1"/>
      <c r="C454" s="1" t="s">
        <v>84</v>
      </c>
      <c r="D454" s="1"/>
      <c r="E454" s="1"/>
      <c r="F454" s="1"/>
      <c r="G454" s="1">
        <f t="shared" si="148"/>
        <v>0</v>
      </c>
      <c r="H454" s="1"/>
      <c r="I454" s="1"/>
      <c r="J454" s="1">
        <f t="shared" si="149"/>
        <v>0</v>
      </c>
      <c r="K454" s="1">
        <f t="shared" si="150"/>
        <v>0</v>
      </c>
      <c r="L454" s="1"/>
      <c r="M454" s="1"/>
      <c r="N454" s="1">
        <f t="shared" si="151"/>
        <v>0</v>
      </c>
      <c r="O454" s="1" t="e">
        <f t="shared" si="152"/>
        <v>#DIV/0!</v>
      </c>
      <c r="P454" s="1" t="e">
        <f t="shared" si="152"/>
        <v>#DIV/0!</v>
      </c>
    </row>
    <row r="455" spans="1:16">
      <c r="A455" s="1" t="s">
        <v>8</v>
      </c>
      <c r="B455" s="1"/>
      <c r="C455" s="1" t="s">
        <v>85</v>
      </c>
      <c r="D455" s="1"/>
      <c r="E455" s="1"/>
      <c r="F455" s="1"/>
      <c r="G455" s="1">
        <f t="shared" si="148"/>
        <v>0</v>
      </c>
      <c r="H455" s="1">
        <v>10</v>
      </c>
      <c r="I455" s="1"/>
      <c r="J455" s="1">
        <f t="shared" si="149"/>
        <v>10</v>
      </c>
      <c r="K455" s="1">
        <f t="shared" si="150"/>
        <v>10</v>
      </c>
      <c r="L455" s="1">
        <v>45</v>
      </c>
      <c r="M455" s="1"/>
      <c r="N455" s="1">
        <f t="shared" si="151"/>
        <v>45</v>
      </c>
      <c r="O455" s="1">
        <f t="shared" si="152"/>
        <v>4500</v>
      </c>
      <c r="P455" s="1" t="e">
        <f t="shared" si="152"/>
        <v>#DIV/0!</v>
      </c>
    </row>
    <row r="456" spans="1:16">
      <c r="A456" s="1" t="s">
        <v>8</v>
      </c>
      <c r="B456" s="1"/>
      <c r="C456" s="1" t="s">
        <v>86</v>
      </c>
      <c r="D456" s="1"/>
      <c r="E456" s="1"/>
      <c r="F456" s="1"/>
      <c r="G456" s="1">
        <f t="shared" si="148"/>
        <v>0</v>
      </c>
      <c r="H456" s="1"/>
      <c r="I456" s="1"/>
      <c r="J456" s="1">
        <f t="shared" si="149"/>
        <v>0</v>
      </c>
      <c r="K456" s="1">
        <f t="shared" si="150"/>
        <v>0</v>
      </c>
      <c r="L456" s="1"/>
      <c r="M456" s="1"/>
      <c r="N456" s="1">
        <f t="shared" si="151"/>
        <v>0</v>
      </c>
      <c r="O456" s="1" t="e">
        <f t="shared" si="152"/>
        <v>#DIV/0!</v>
      </c>
      <c r="P456" s="1" t="e">
        <f t="shared" si="152"/>
        <v>#DIV/0!</v>
      </c>
    </row>
    <row r="457" spans="1:16">
      <c r="A457" s="1" t="s">
        <v>8</v>
      </c>
      <c r="B457" s="1"/>
      <c r="C457" s="1" t="s">
        <v>87</v>
      </c>
      <c r="D457" s="1"/>
      <c r="E457" s="1"/>
      <c r="F457" s="1"/>
      <c r="G457" s="1">
        <f t="shared" si="148"/>
        <v>0</v>
      </c>
      <c r="H457" s="1">
        <v>1</v>
      </c>
      <c r="I457" s="1"/>
      <c r="J457" s="1">
        <f t="shared" si="149"/>
        <v>1</v>
      </c>
      <c r="K457" s="1">
        <f t="shared" si="150"/>
        <v>1</v>
      </c>
      <c r="L457" s="1">
        <v>210</v>
      </c>
      <c r="M457" s="1"/>
      <c r="N457" s="1">
        <f t="shared" si="151"/>
        <v>210</v>
      </c>
      <c r="O457" s="1">
        <f t="shared" si="152"/>
        <v>210000</v>
      </c>
      <c r="P457" s="1" t="e">
        <f t="shared" si="152"/>
        <v>#DIV/0!</v>
      </c>
    </row>
    <row r="458" spans="1:16">
      <c r="A458" s="1" t="s">
        <v>8</v>
      </c>
      <c r="B458" s="1"/>
      <c r="C458" s="1" t="s">
        <v>88</v>
      </c>
      <c r="D458" s="1"/>
      <c r="E458" s="1">
        <f>SUM(E453:E457)</f>
        <v>0</v>
      </c>
      <c r="F458" s="1">
        <f t="shared" ref="F458:M458" si="162">SUM(F453:F457)</f>
        <v>0</v>
      </c>
      <c r="G458" s="1">
        <f t="shared" si="162"/>
        <v>0</v>
      </c>
      <c r="H458" s="1">
        <f t="shared" si="162"/>
        <v>11.5</v>
      </c>
      <c r="I458" s="1">
        <f t="shared" si="162"/>
        <v>0</v>
      </c>
      <c r="J458" s="1">
        <f t="shared" si="162"/>
        <v>11.5</v>
      </c>
      <c r="K458" s="1">
        <f t="shared" si="162"/>
        <v>11.5</v>
      </c>
      <c r="L458" s="1">
        <f t="shared" si="162"/>
        <v>255.00299999999999</v>
      </c>
      <c r="M458" s="1">
        <f t="shared" si="162"/>
        <v>0</v>
      </c>
      <c r="N458" s="1">
        <f t="shared" si="151"/>
        <v>255.00299999999999</v>
      </c>
      <c r="O458" s="1">
        <f t="shared" si="152"/>
        <v>22174.17391304348</v>
      </c>
      <c r="P458" s="1" t="e">
        <f t="shared" si="152"/>
        <v>#DIV/0!</v>
      </c>
    </row>
    <row r="459" spans="1:16">
      <c r="A459" s="1" t="s">
        <v>8</v>
      </c>
      <c r="B459" s="1" t="s">
        <v>89</v>
      </c>
      <c r="C459" s="1"/>
      <c r="D459" s="1"/>
      <c r="E459" s="1">
        <f>E458+E452+E441+E435+E432+E427+E424+E415</f>
        <v>14</v>
      </c>
      <c r="F459" s="1">
        <f t="shared" ref="F459:N459" si="163">F458+F452+F441+F435+F432+F427+F424+F415</f>
        <v>0</v>
      </c>
      <c r="G459" s="1">
        <f t="shared" si="163"/>
        <v>14</v>
      </c>
      <c r="H459" s="1">
        <f t="shared" si="163"/>
        <v>1402</v>
      </c>
      <c r="I459" s="1">
        <f t="shared" si="163"/>
        <v>0</v>
      </c>
      <c r="J459" s="1">
        <f t="shared" si="163"/>
        <v>1402</v>
      </c>
      <c r="K459" s="1">
        <f t="shared" si="163"/>
        <v>1416</v>
      </c>
      <c r="L459" s="1">
        <f t="shared" si="163"/>
        <v>16162.003000000001</v>
      </c>
      <c r="M459" s="1">
        <f t="shared" si="163"/>
        <v>0</v>
      </c>
      <c r="N459" s="1">
        <f t="shared" si="163"/>
        <v>16162.003000000001</v>
      </c>
      <c r="O459" s="1">
        <f t="shared" si="152"/>
        <v>11527.819543509273</v>
      </c>
      <c r="P459" s="1" t="e">
        <f t="shared" si="152"/>
        <v>#DIV/0!</v>
      </c>
    </row>
    <row r="460" spans="1:16">
      <c r="A460" s="1"/>
      <c r="B460" s="1" t="s">
        <v>103</v>
      </c>
      <c r="C460" s="1"/>
      <c r="D460" s="1"/>
      <c r="E460" s="1"/>
      <c r="F460" s="1"/>
      <c r="G460" s="1"/>
      <c r="H460" s="1"/>
      <c r="I460" s="1"/>
      <c r="J460" s="1" t="s">
        <v>9</v>
      </c>
      <c r="K460" s="1"/>
      <c r="L460" s="1"/>
      <c r="M460" s="1" t="s">
        <v>29</v>
      </c>
      <c r="N460" s="1"/>
      <c r="O460" s="1"/>
      <c r="P460" s="1"/>
    </row>
    <row r="461" spans="1:16">
      <c r="A461" s="1" t="s">
        <v>9</v>
      </c>
      <c r="B461" s="1" t="s">
        <v>30</v>
      </c>
      <c r="C461" s="1"/>
      <c r="D461" s="1"/>
      <c r="E461" s="1" t="s">
        <v>31</v>
      </c>
      <c r="F461" s="1"/>
      <c r="G461" s="1"/>
      <c r="H461" s="1" t="s">
        <v>32</v>
      </c>
      <c r="I461" s="1"/>
      <c r="J461" s="1"/>
      <c r="K461" s="1" t="s">
        <v>33</v>
      </c>
      <c r="L461" s="1" t="s">
        <v>34</v>
      </c>
      <c r="M461" s="1"/>
      <c r="N461" s="1"/>
      <c r="O461" s="1" t="s">
        <v>35</v>
      </c>
      <c r="P461" s="1"/>
    </row>
    <row r="462" spans="1:16">
      <c r="A462" s="1" t="s">
        <v>9</v>
      </c>
      <c r="B462" s="1"/>
      <c r="C462" s="1"/>
      <c r="D462" s="1"/>
      <c r="E462" s="1" t="s">
        <v>36</v>
      </c>
      <c r="F462" s="1" t="s">
        <v>37</v>
      </c>
      <c r="G462" s="1" t="s">
        <v>0</v>
      </c>
      <c r="H462" s="1" t="s">
        <v>36</v>
      </c>
      <c r="I462" s="1" t="s">
        <v>37</v>
      </c>
      <c r="J462" s="1" t="s">
        <v>0</v>
      </c>
      <c r="K462" s="1"/>
      <c r="L462" s="1" t="s">
        <v>36</v>
      </c>
      <c r="M462" s="1" t="s">
        <v>37</v>
      </c>
      <c r="N462" s="1" t="s">
        <v>0</v>
      </c>
      <c r="O462" s="1" t="s">
        <v>36</v>
      </c>
      <c r="P462" s="1" t="s">
        <v>37</v>
      </c>
    </row>
    <row r="463" spans="1:16">
      <c r="A463" s="1" t="s">
        <v>9</v>
      </c>
      <c r="B463" s="1" t="s">
        <v>38</v>
      </c>
      <c r="C463" s="1" t="s">
        <v>39</v>
      </c>
      <c r="D463" s="1"/>
      <c r="E463" s="1">
        <v>0.1</v>
      </c>
      <c r="F463" s="1"/>
      <c r="G463" s="1">
        <f>SUM(E463:F463)</f>
        <v>0.1</v>
      </c>
      <c r="H463" s="1">
        <v>49</v>
      </c>
      <c r="I463" s="1"/>
      <c r="J463" s="1">
        <f>I463+H463</f>
        <v>49</v>
      </c>
      <c r="K463" s="1">
        <f>J463+G463</f>
        <v>49.1</v>
      </c>
      <c r="L463" s="1">
        <v>410</v>
      </c>
      <c r="M463" s="1"/>
      <c r="N463" s="1">
        <f>M463+L463</f>
        <v>410</v>
      </c>
      <c r="O463" s="1">
        <f>L463/H463*1000</f>
        <v>8367.3469387755104</v>
      </c>
      <c r="P463" s="1" t="e">
        <f>M463/I463*1000</f>
        <v>#DIV/0!</v>
      </c>
    </row>
    <row r="464" spans="1:16">
      <c r="A464" s="1" t="s">
        <v>9</v>
      </c>
      <c r="B464" s="1"/>
      <c r="C464" s="1" t="s">
        <v>40</v>
      </c>
      <c r="D464" s="1"/>
      <c r="E464" s="1">
        <v>1</v>
      </c>
      <c r="F464" s="1"/>
      <c r="G464" s="1">
        <f t="shared" ref="G464:G508" si="164">SUM(E464:F464)</f>
        <v>1</v>
      </c>
      <c r="H464" s="1">
        <v>34</v>
      </c>
      <c r="I464" s="1"/>
      <c r="J464" s="1">
        <f t="shared" ref="J464:J508" si="165">I464+H464</f>
        <v>34</v>
      </c>
      <c r="K464" s="1">
        <f t="shared" ref="K464:K508" si="166">J464+G464</f>
        <v>35</v>
      </c>
      <c r="L464" s="1">
        <v>80</v>
      </c>
      <c r="M464" s="1"/>
      <c r="N464" s="1">
        <f t="shared" ref="N464:N508" si="167">M464+L464</f>
        <v>80</v>
      </c>
      <c r="O464" s="1">
        <f t="shared" ref="O464:P510" si="168">L464/H464*1000</f>
        <v>2352.9411764705883</v>
      </c>
      <c r="P464" s="1" t="e">
        <f t="shared" si="168"/>
        <v>#DIV/0!</v>
      </c>
    </row>
    <row r="465" spans="1:16">
      <c r="A465" s="1" t="s">
        <v>9</v>
      </c>
      <c r="B465" s="1"/>
      <c r="C465" s="1" t="s">
        <v>41</v>
      </c>
      <c r="D465" s="1"/>
      <c r="E465" s="1">
        <v>0.5</v>
      </c>
      <c r="F465" s="1"/>
      <c r="G465" s="1">
        <f t="shared" si="164"/>
        <v>0.5</v>
      </c>
      <c r="H465" s="1">
        <v>2</v>
      </c>
      <c r="I465" s="1"/>
      <c r="J465" s="1">
        <f t="shared" si="165"/>
        <v>2</v>
      </c>
      <c r="K465" s="1">
        <f t="shared" si="166"/>
        <v>2.5</v>
      </c>
      <c r="L465" s="1">
        <v>0</v>
      </c>
      <c r="M465" s="1"/>
      <c r="N465" s="1">
        <f t="shared" si="167"/>
        <v>0</v>
      </c>
      <c r="O465" s="1">
        <f t="shared" si="168"/>
        <v>0</v>
      </c>
      <c r="P465" s="1" t="e">
        <f t="shared" si="168"/>
        <v>#DIV/0!</v>
      </c>
    </row>
    <row r="466" spans="1:16">
      <c r="A466" s="1" t="s">
        <v>9</v>
      </c>
      <c r="B466" s="1"/>
      <c r="C466" s="1" t="s">
        <v>42</v>
      </c>
      <c r="D466" s="1"/>
      <c r="E466" s="1">
        <f>SUM(E463:E465)</f>
        <v>1.6</v>
      </c>
      <c r="F466" s="1">
        <f t="shared" ref="F466:O466" si="169">SUM(F463:F465)</f>
        <v>0</v>
      </c>
      <c r="G466" s="1">
        <f t="shared" si="169"/>
        <v>1.6</v>
      </c>
      <c r="H466" s="1">
        <f t="shared" si="169"/>
        <v>85</v>
      </c>
      <c r="I466" s="1">
        <f t="shared" si="169"/>
        <v>0</v>
      </c>
      <c r="J466" s="1">
        <f t="shared" si="169"/>
        <v>85</v>
      </c>
      <c r="K466" s="1">
        <f t="shared" si="169"/>
        <v>86.6</v>
      </c>
      <c r="L466" s="1">
        <f t="shared" si="169"/>
        <v>490</v>
      </c>
      <c r="M466" s="1">
        <f t="shared" si="169"/>
        <v>0</v>
      </c>
      <c r="N466" s="1">
        <f t="shared" si="169"/>
        <v>490</v>
      </c>
      <c r="O466" s="1">
        <f t="shared" si="169"/>
        <v>10720.288115246098</v>
      </c>
      <c r="P466" s="1" t="e">
        <f t="shared" si="168"/>
        <v>#DIV/0!</v>
      </c>
    </row>
    <row r="467" spans="1:16">
      <c r="A467" s="1" t="s">
        <v>9</v>
      </c>
      <c r="B467" s="1" t="s">
        <v>43</v>
      </c>
      <c r="C467" s="1" t="s">
        <v>44</v>
      </c>
      <c r="D467" s="1"/>
      <c r="E467" s="1">
        <v>0.4</v>
      </c>
      <c r="F467" s="1"/>
      <c r="G467" s="1">
        <f t="shared" si="164"/>
        <v>0.4</v>
      </c>
      <c r="H467" s="1">
        <v>9</v>
      </c>
      <c r="I467" s="1"/>
      <c r="J467" s="1">
        <f t="shared" si="165"/>
        <v>9</v>
      </c>
      <c r="K467" s="1">
        <f t="shared" si="166"/>
        <v>9.4</v>
      </c>
      <c r="L467" s="1">
        <v>47</v>
      </c>
      <c r="M467" s="1"/>
      <c r="N467" s="1">
        <f t="shared" si="167"/>
        <v>47</v>
      </c>
      <c r="O467" s="1">
        <f t="shared" si="168"/>
        <v>5222.2222222222226</v>
      </c>
      <c r="P467" s="1" t="e">
        <f t="shared" si="168"/>
        <v>#DIV/0!</v>
      </c>
    </row>
    <row r="468" spans="1:16">
      <c r="A468" s="1" t="s">
        <v>9</v>
      </c>
      <c r="B468" s="1"/>
      <c r="C468" s="1" t="s">
        <v>45</v>
      </c>
      <c r="D468" s="1"/>
      <c r="E468" s="1">
        <v>0.2</v>
      </c>
      <c r="F468" s="1"/>
      <c r="G468" s="1">
        <f t="shared" si="164"/>
        <v>0.2</v>
      </c>
      <c r="H468" s="1">
        <v>4.2</v>
      </c>
      <c r="I468" s="1"/>
      <c r="J468" s="1">
        <f t="shared" si="165"/>
        <v>4.2</v>
      </c>
      <c r="K468" s="1">
        <f t="shared" si="166"/>
        <v>4.4000000000000004</v>
      </c>
      <c r="L468" s="1">
        <v>44</v>
      </c>
      <c r="M468" s="1"/>
      <c r="N468" s="1">
        <f t="shared" si="167"/>
        <v>44</v>
      </c>
      <c r="O468" s="1">
        <f t="shared" si="168"/>
        <v>10476.190476190477</v>
      </c>
      <c r="P468" s="1" t="e">
        <f t="shared" si="168"/>
        <v>#DIV/0!</v>
      </c>
    </row>
    <row r="469" spans="1:16">
      <c r="A469" s="1" t="s">
        <v>9</v>
      </c>
      <c r="B469" s="1"/>
      <c r="C469" s="1" t="s">
        <v>46</v>
      </c>
      <c r="D469" s="1"/>
      <c r="E469" s="1">
        <v>1</v>
      </c>
      <c r="F469" s="1"/>
      <c r="G469" s="1">
        <f t="shared" si="164"/>
        <v>1</v>
      </c>
      <c r="H469" s="1">
        <v>20</v>
      </c>
      <c r="I469" s="1"/>
      <c r="J469" s="1">
        <f t="shared" si="165"/>
        <v>20</v>
      </c>
      <c r="K469" s="1">
        <f t="shared" si="166"/>
        <v>21</v>
      </c>
      <c r="L469" s="1">
        <v>50</v>
      </c>
      <c r="M469" s="1"/>
      <c r="N469" s="1">
        <f t="shared" si="167"/>
        <v>50</v>
      </c>
      <c r="O469" s="1">
        <f t="shared" si="168"/>
        <v>2500</v>
      </c>
      <c r="P469" s="1" t="e">
        <f t="shared" si="168"/>
        <v>#DIV/0!</v>
      </c>
    </row>
    <row r="470" spans="1:16">
      <c r="A470" s="1" t="s">
        <v>9</v>
      </c>
      <c r="B470" s="1"/>
      <c r="C470" s="1" t="s">
        <v>47</v>
      </c>
      <c r="D470" s="1"/>
      <c r="E470" s="1">
        <v>9</v>
      </c>
      <c r="F470" s="1"/>
      <c r="G470" s="1">
        <f t="shared" si="164"/>
        <v>9</v>
      </c>
      <c r="H470" s="1">
        <v>109</v>
      </c>
      <c r="I470" s="1"/>
      <c r="J470" s="1">
        <f t="shared" si="165"/>
        <v>109</v>
      </c>
      <c r="K470" s="1">
        <f t="shared" si="166"/>
        <v>118</v>
      </c>
      <c r="L470" s="1">
        <v>2100</v>
      </c>
      <c r="M470" s="1"/>
      <c r="N470" s="1">
        <f t="shared" si="167"/>
        <v>2100</v>
      </c>
      <c r="O470" s="1">
        <f t="shared" si="168"/>
        <v>19266.055045871559</v>
      </c>
      <c r="P470" s="1" t="e">
        <f t="shared" si="168"/>
        <v>#DIV/0!</v>
      </c>
    </row>
    <row r="471" spans="1:16">
      <c r="A471" s="1" t="s">
        <v>9</v>
      </c>
      <c r="B471" s="1"/>
      <c r="C471" s="1" t="s">
        <v>48</v>
      </c>
      <c r="D471" s="1"/>
      <c r="E471" s="1"/>
      <c r="F471" s="1"/>
      <c r="G471" s="1">
        <f t="shared" si="164"/>
        <v>0</v>
      </c>
      <c r="H471" s="1">
        <v>1</v>
      </c>
      <c r="I471" s="1"/>
      <c r="J471" s="1">
        <f t="shared" si="165"/>
        <v>1</v>
      </c>
      <c r="K471" s="1">
        <f t="shared" si="166"/>
        <v>1</v>
      </c>
      <c r="L471" s="1">
        <v>8</v>
      </c>
      <c r="M471" s="1"/>
      <c r="N471" s="1">
        <f t="shared" si="167"/>
        <v>8</v>
      </c>
      <c r="O471" s="1">
        <f t="shared" si="168"/>
        <v>8000</v>
      </c>
      <c r="P471" s="1" t="e">
        <f t="shared" si="168"/>
        <v>#DIV/0!</v>
      </c>
    </row>
    <row r="472" spans="1:16">
      <c r="A472" s="1" t="s">
        <v>9</v>
      </c>
      <c r="B472" s="1"/>
      <c r="C472" s="1" t="s">
        <v>49</v>
      </c>
      <c r="D472" s="1"/>
      <c r="E472" s="1"/>
      <c r="F472" s="1"/>
      <c r="G472" s="1">
        <f t="shared" si="164"/>
        <v>0</v>
      </c>
      <c r="H472" s="1"/>
      <c r="I472" s="1"/>
      <c r="J472" s="1">
        <f t="shared" si="165"/>
        <v>0</v>
      </c>
      <c r="K472" s="1">
        <f t="shared" si="166"/>
        <v>0</v>
      </c>
      <c r="L472" s="1"/>
      <c r="M472" s="1"/>
      <c r="N472" s="1">
        <f t="shared" si="167"/>
        <v>0</v>
      </c>
      <c r="O472" s="1" t="e">
        <f t="shared" si="168"/>
        <v>#DIV/0!</v>
      </c>
      <c r="P472" s="1" t="e">
        <f t="shared" si="168"/>
        <v>#DIV/0!</v>
      </c>
    </row>
    <row r="473" spans="1:16">
      <c r="A473" s="1" t="s">
        <v>9</v>
      </c>
      <c r="B473" s="1"/>
      <c r="C473" s="1" t="s">
        <v>50</v>
      </c>
      <c r="D473" s="1"/>
      <c r="E473" s="1">
        <v>1</v>
      </c>
      <c r="F473" s="1"/>
      <c r="G473" s="1">
        <f t="shared" si="164"/>
        <v>1</v>
      </c>
      <c r="H473" s="1">
        <v>63</v>
      </c>
      <c r="I473" s="1"/>
      <c r="J473" s="1">
        <f t="shared" si="165"/>
        <v>63</v>
      </c>
      <c r="K473" s="1">
        <f t="shared" si="166"/>
        <v>64</v>
      </c>
      <c r="L473" s="1">
        <v>102</v>
      </c>
      <c r="M473" s="1"/>
      <c r="N473" s="1">
        <f t="shared" si="167"/>
        <v>102</v>
      </c>
      <c r="O473" s="1">
        <f t="shared" si="168"/>
        <v>1619.047619047619</v>
      </c>
      <c r="P473" s="1" t="e">
        <f t="shared" si="168"/>
        <v>#DIV/0!</v>
      </c>
    </row>
    <row r="474" spans="1:16">
      <c r="A474" s="1" t="s">
        <v>9</v>
      </c>
      <c r="B474" s="1"/>
      <c r="C474" s="1" t="s">
        <v>51</v>
      </c>
      <c r="D474" s="1"/>
      <c r="E474" s="1"/>
      <c r="F474" s="1"/>
      <c r="G474" s="1">
        <f t="shared" si="164"/>
        <v>0</v>
      </c>
      <c r="H474" s="1"/>
      <c r="I474" s="1"/>
      <c r="J474" s="1">
        <f t="shared" si="165"/>
        <v>0</v>
      </c>
      <c r="K474" s="1">
        <f t="shared" si="166"/>
        <v>0</v>
      </c>
      <c r="L474" s="1"/>
      <c r="M474" s="1"/>
      <c r="N474" s="1">
        <f t="shared" si="167"/>
        <v>0</v>
      </c>
      <c r="O474" s="1" t="e">
        <f t="shared" si="168"/>
        <v>#DIV/0!</v>
      </c>
      <c r="P474" s="1" t="e">
        <f t="shared" si="168"/>
        <v>#DIV/0!</v>
      </c>
    </row>
    <row r="475" spans="1:16">
      <c r="A475" s="1" t="s">
        <v>9</v>
      </c>
      <c r="B475" s="1"/>
      <c r="C475" s="1" t="s">
        <v>52</v>
      </c>
      <c r="D475" s="1"/>
      <c r="E475" s="1">
        <f>SUM(E467:E474)</f>
        <v>11.6</v>
      </c>
      <c r="F475" s="1">
        <f t="shared" ref="F475:N475" si="170">SUM(F467:F474)</f>
        <v>0</v>
      </c>
      <c r="G475" s="1">
        <f t="shared" si="170"/>
        <v>11.6</v>
      </c>
      <c r="H475" s="1">
        <f t="shared" si="170"/>
        <v>206.2</v>
      </c>
      <c r="I475" s="1">
        <f t="shared" si="170"/>
        <v>0</v>
      </c>
      <c r="J475" s="1">
        <f t="shared" si="170"/>
        <v>206.2</v>
      </c>
      <c r="K475" s="1">
        <f t="shared" si="170"/>
        <v>217.8</v>
      </c>
      <c r="L475" s="1">
        <f t="shared" si="170"/>
        <v>2351</v>
      </c>
      <c r="M475" s="1">
        <f t="shared" si="170"/>
        <v>0</v>
      </c>
      <c r="N475" s="1">
        <f t="shared" si="170"/>
        <v>2351</v>
      </c>
      <c r="O475" s="1">
        <f t="shared" si="168"/>
        <v>11401.551891367604</v>
      </c>
      <c r="P475" s="1" t="e">
        <f t="shared" si="168"/>
        <v>#DIV/0!</v>
      </c>
    </row>
    <row r="476" spans="1:16">
      <c r="A476" s="1" t="s">
        <v>9</v>
      </c>
      <c r="B476" s="1" t="s">
        <v>53</v>
      </c>
      <c r="C476" s="1" t="s">
        <v>54</v>
      </c>
      <c r="D476" s="1"/>
      <c r="E476" s="1">
        <v>0.5</v>
      </c>
      <c r="F476" s="1"/>
      <c r="G476" s="1">
        <f t="shared" si="164"/>
        <v>0.5</v>
      </c>
      <c r="H476" s="1">
        <v>482</v>
      </c>
      <c r="I476" s="1"/>
      <c r="J476" s="1">
        <f t="shared" si="165"/>
        <v>482</v>
      </c>
      <c r="K476" s="1">
        <f t="shared" si="166"/>
        <v>482.5</v>
      </c>
      <c r="L476" s="1">
        <v>7500</v>
      </c>
      <c r="M476" s="1"/>
      <c r="N476" s="1">
        <f t="shared" si="167"/>
        <v>7500</v>
      </c>
      <c r="O476" s="1">
        <f t="shared" si="168"/>
        <v>15560.165975103735</v>
      </c>
      <c r="P476" s="1" t="e">
        <f t="shared" si="168"/>
        <v>#DIV/0!</v>
      </c>
    </row>
    <row r="477" spans="1:16">
      <c r="A477" s="1" t="s">
        <v>9</v>
      </c>
      <c r="B477" s="1"/>
      <c r="C477" s="1" t="s">
        <v>55</v>
      </c>
      <c r="D477" s="1"/>
      <c r="E477" s="1"/>
      <c r="F477" s="1"/>
      <c r="G477" s="1">
        <f t="shared" si="164"/>
        <v>0</v>
      </c>
      <c r="H477" s="1"/>
      <c r="I477" s="1"/>
      <c r="J477" s="1">
        <f t="shared" si="165"/>
        <v>0</v>
      </c>
      <c r="K477" s="1">
        <f t="shared" si="166"/>
        <v>0</v>
      </c>
      <c r="L477" s="1"/>
      <c r="M477" s="1"/>
      <c r="N477" s="1">
        <f t="shared" si="167"/>
        <v>0</v>
      </c>
      <c r="O477" s="1" t="e">
        <f t="shared" si="168"/>
        <v>#DIV/0!</v>
      </c>
      <c r="P477" s="1" t="e">
        <f t="shared" si="168"/>
        <v>#DIV/0!</v>
      </c>
    </row>
    <row r="478" spans="1:16">
      <c r="A478" s="1" t="s">
        <v>9</v>
      </c>
      <c r="B478" s="1"/>
      <c r="C478" s="1" t="s">
        <v>56</v>
      </c>
      <c r="D478" s="1"/>
      <c r="E478" s="1">
        <f>SUM(E476:E477)</f>
        <v>0.5</v>
      </c>
      <c r="F478" s="1">
        <f t="shared" ref="F478:N478" si="171">SUM(F476:F477)</f>
        <v>0</v>
      </c>
      <c r="G478" s="1">
        <f t="shared" si="171"/>
        <v>0.5</v>
      </c>
      <c r="H478" s="1">
        <f t="shared" si="171"/>
        <v>482</v>
      </c>
      <c r="I478" s="1">
        <f t="shared" si="171"/>
        <v>0</v>
      </c>
      <c r="J478" s="1">
        <f t="shared" si="171"/>
        <v>482</v>
      </c>
      <c r="K478" s="1">
        <f t="shared" si="171"/>
        <v>482.5</v>
      </c>
      <c r="L478" s="1">
        <f t="shared" si="171"/>
        <v>7500</v>
      </c>
      <c r="M478" s="1">
        <f t="shared" si="171"/>
        <v>0</v>
      </c>
      <c r="N478" s="1">
        <f t="shared" si="171"/>
        <v>7500</v>
      </c>
      <c r="O478" s="1">
        <f t="shared" si="168"/>
        <v>15560.165975103735</v>
      </c>
      <c r="P478" s="1" t="e">
        <f t="shared" si="168"/>
        <v>#DIV/0!</v>
      </c>
    </row>
    <row r="479" spans="1:16">
      <c r="A479" s="1" t="s">
        <v>9</v>
      </c>
      <c r="B479" s="1" t="s">
        <v>57</v>
      </c>
      <c r="C479" s="1" t="s">
        <v>58</v>
      </c>
      <c r="D479" s="1"/>
      <c r="E479" s="1">
        <v>0.5</v>
      </c>
      <c r="F479" s="1"/>
      <c r="G479" s="1">
        <f t="shared" si="164"/>
        <v>0.5</v>
      </c>
      <c r="H479" s="1"/>
      <c r="I479" s="1"/>
      <c r="J479" s="1">
        <f t="shared" si="165"/>
        <v>0</v>
      </c>
      <c r="K479" s="1">
        <f t="shared" si="166"/>
        <v>0.5</v>
      </c>
      <c r="L479" s="1"/>
      <c r="M479" s="1"/>
      <c r="N479" s="1">
        <f t="shared" si="167"/>
        <v>0</v>
      </c>
      <c r="O479" s="1" t="e">
        <f t="shared" si="168"/>
        <v>#DIV/0!</v>
      </c>
      <c r="P479" s="1" t="e">
        <f t="shared" si="168"/>
        <v>#DIV/0!</v>
      </c>
    </row>
    <row r="480" spans="1:16">
      <c r="A480" s="1" t="s">
        <v>9</v>
      </c>
      <c r="B480" s="1"/>
      <c r="C480" s="1" t="s">
        <v>59</v>
      </c>
      <c r="D480" s="1"/>
      <c r="E480" s="1">
        <v>7</v>
      </c>
      <c r="F480" s="1">
        <v>21</v>
      </c>
      <c r="G480" s="1">
        <f t="shared" si="164"/>
        <v>28</v>
      </c>
      <c r="H480" s="1">
        <v>257</v>
      </c>
      <c r="I480" s="1">
        <v>101</v>
      </c>
      <c r="J480" s="1">
        <f t="shared" si="165"/>
        <v>358</v>
      </c>
      <c r="K480" s="1">
        <f t="shared" si="166"/>
        <v>386</v>
      </c>
      <c r="L480" s="1">
        <v>375</v>
      </c>
      <c r="M480" s="1">
        <v>100</v>
      </c>
      <c r="N480" s="1">
        <f t="shared" si="167"/>
        <v>475</v>
      </c>
      <c r="O480" s="1">
        <f t="shared" si="168"/>
        <v>1459.1439688715952</v>
      </c>
      <c r="P480" s="1">
        <f t="shared" si="168"/>
        <v>990.09900990099004</v>
      </c>
    </row>
    <row r="481" spans="1:16">
      <c r="A481" s="1" t="s">
        <v>9</v>
      </c>
      <c r="B481" s="1"/>
      <c r="C481" s="1" t="s">
        <v>60</v>
      </c>
      <c r="D481" s="1"/>
      <c r="E481" s="1">
        <v>50</v>
      </c>
      <c r="F481" s="1"/>
      <c r="G481" s="1">
        <f t="shared" si="164"/>
        <v>50</v>
      </c>
      <c r="H481" s="1">
        <v>353</v>
      </c>
      <c r="I481" s="1"/>
      <c r="J481" s="1">
        <f t="shared" si="165"/>
        <v>353</v>
      </c>
      <c r="K481" s="1">
        <f t="shared" si="166"/>
        <v>403</v>
      </c>
      <c r="L481" s="1">
        <v>1000</v>
      </c>
      <c r="M481" s="1"/>
      <c r="N481" s="1">
        <f t="shared" si="167"/>
        <v>1000</v>
      </c>
      <c r="O481" s="1">
        <f t="shared" si="168"/>
        <v>2832.8611898016998</v>
      </c>
      <c r="P481" s="1" t="e">
        <f t="shared" si="168"/>
        <v>#DIV/0!</v>
      </c>
    </row>
    <row r="482" spans="1:16">
      <c r="A482" s="1" t="s">
        <v>9</v>
      </c>
      <c r="B482" s="1"/>
      <c r="C482" s="1" t="s">
        <v>61</v>
      </c>
      <c r="D482" s="1"/>
      <c r="E482" s="1"/>
      <c r="F482" s="1"/>
      <c r="G482" s="1">
        <f t="shared" si="164"/>
        <v>0</v>
      </c>
      <c r="H482" s="1">
        <v>0.5</v>
      </c>
      <c r="I482" s="1"/>
      <c r="J482" s="1">
        <f t="shared" si="165"/>
        <v>0.5</v>
      </c>
      <c r="K482" s="1">
        <f t="shared" si="166"/>
        <v>0.5</v>
      </c>
      <c r="L482" s="1">
        <v>0.05</v>
      </c>
      <c r="M482" s="1"/>
      <c r="N482" s="1">
        <f t="shared" si="167"/>
        <v>0.05</v>
      </c>
      <c r="O482" s="1">
        <f t="shared" si="168"/>
        <v>100</v>
      </c>
      <c r="P482" s="1" t="e">
        <f t="shared" si="168"/>
        <v>#DIV/0!</v>
      </c>
    </row>
    <row r="483" spans="1:16">
      <c r="A483" s="1" t="s">
        <v>9</v>
      </c>
      <c r="B483" s="1"/>
      <c r="C483" s="1" t="s">
        <v>62</v>
      </c>
      <c r="D483" s="1"/>
      <c r="E483" s="1">
        <f>SUM(E479:E482)</f>
        <v>57.5</v>
      </c>
      <c r="F483" s="1">
        <f t="shared" ref="F483:N483" si="172">SUM(F479:F482)</f>
        <v>21</v>
      </c>
      <c r="G483" s="1">
        <f t="shared" si="172"/>
        <v>78.5</v>
      </c>
      <c r="H483" s="1">
        <f t="shared" si="172"/>
        <v>610.5</v>
      </c>
      <c r="I483" s="1">
        <f t="shared" si="172"/>
        <v>101</v>
      </c>
      <c r="J483" s="1">
        <f t="shared" si="172"/>
        <v>711.5</v>
      </c>
      <c r="K483" s="1">
        <f t="shared" si="172"/>
        <v>790</v>
      </c>
      <c r="L483" s="1">
        <f t="shared" si="172"/>
        <v>1375.05</v>
      </c>
      <c r="M483" s="1">
        <f t="shared" si="172"/>
        <v>100</v>
      </c>
      <c r="N483" s="1">
        <f t="shared" si="172"/>
        <v>1475.05</v>
      </c>
      <c r="O483" s="1">
        <f t="shared" si="168"/>
        <v>2252.3341523341523</v>
      </c>
      <c r="P483" s="1">
        <f t="shared" si="168"/>
        <v>990.09900990099004</v>
      </c>
    </row>
    <row r="484" spans="1:16">
      <c r="A484" s="1" t="s">
        <v>9</v>
      </c>
      <c r="B484" s="1"/>
      <c r="C484" s="1" t="s">
        <v>63</v>
      </c>
      <c r="D484" s="1"/>
      <c r="E484" s="1">
        <v>0.5</v>
      </c>
      <c r="F484" s="1"/>
      <c r="G484" s="1">
        <f t="shared" si="164"/>
        <v>0.5</v>
      </c>
      <c r="H484" s="1"/>
      <c r="I484" s="1"/>
      <c r="J484" s="1">
        <f t="shared" si="165"/>
        <v>0</v>
      </c>
      <c r="K484" s="1">
        <f t="shared" si="166"/>
        <v>0.5</v>
      </c>
      <c r="L484" s="1"/>
      <c r="M484" s="1"/>
      <c r="N484" s="1">
        <f t="shared" si="167"/>
        <v>0</v>
      </c>
      <c r="O484" s="1" t="e">
        <f t="shared" si="168"/>
        <v>#DIV/0!</v>
      </c>
      <c r="P484" s="1" t="e">
        <f t="shared" si="168"/>
        <v>#DIV/0!</v>
      </c>
    </row>
    <row r="485" spans="1:16">
      <c r="A485" s="1" t="s">
        <v>9</v>
      </c>
      <c r="B485" s="1"/>
      <c r="C485" s="1" t="s">
        <v>64</v>
      </c>
      <c r="D485" s="1"/>
      <c r="E485" s="1"/>
      <c r="F485" s="1"/>
      <c r="G485" s="1">
        <f t="shared" si="164"/>
        <v>0</v>
      </c>
      <c r="H485" s="1"/>
      <c r="I485" s="1"/>
      <c r="J485" s="1">
        <f t="shared" si="165"/>
        <v>0</v>
      </c>
      <c r="K485" s="1">
        <f t="shared" si="166"/>
        <v>0</v>
      </c>
      <c r="L485" s="1"/>
      <c r="M485" s="1"/>
      <c r="N485" s="1">
        <f t="shared" si="167"/>
        <v>0</v>
      </c>
      <c r="O485" s="1" t="e">
        <f t="shared" si="168"/>
        <v>#DIV/0!</v>
      </c>
      <c r="P485" s="1" t="e">
        <f t="shared" si="168"/>
        <v>#DIV/0!</v>
      </c>
    </row>
    <row r="486" spans="1:16">
      <c r="A486" s="1" t="s">
        <v>9</v>
      </c>
      <c r="B486" s="1"/>
      <c r="C486" s="1" t="s">
        <v>65</v>
      </c>
      <c r="D486" s="1"/>
      <c r="E486" s="1">
        <f>SUM(E484:E485)</f>
        <v>0.5</v>
      </c>
      <c r="F486" s="1">
        <f t="shared" ref="F486:N486" si="173">SUM(F484:F485)</f>
        <v>0</v>
      </c>
      <c r="G486" s="1">
        <f t="shared" si="173"/>
        <v>0.5</v>
      </c>
      <c r="H486" s="1">
        <f t="shared" si="173"/>
        <v>0</v>
      </c>
      <c r="I486" s="1">
        <f t="shared" si="173"/>
        <v>0</v>
      </c>
      <c r="J486" s="1">
        <f t="shared" si="173"/>
        <v>0</v>
      </c>
      <c r="K486" s="1">
        <f t="shared" si="173"/>
        <v>0.5</v>
      </c>
      <c r="L486" s="1">
        <f t="shared" si="173"/>
        <v>0</v>
      </c>
      <c r="M486" s="1">
        <f t="shared" si="173"/>
        <v>0</v>
      </c>
      <c r="N486" s="1">
        <f t="shared" si="173"/>
        <v>0</v>
      </c>
      <c r="O486" s="1" t="e">
        <f t="shared" si="168"/>
        <v>#DIV/0!</v>
      </c>
      <c r="P486" s="1" t="e">
        <f t="shared" si="168"/>
        <v>#DIV/0!</v>
      </c>
    </row>
    <row r="487" spans="1:16">
      <c r="A487" s="1" t="s">
        <v>9</v>
      </c>
      <c r="B487" s="1" t="s">
        <v>66</v>
      </c>
      <c r="C487" s="1" t="s">
        <v>67</v>
      </c>
      <c r="D487" s="1"/>
      <c r="E487" s="1"/>
      <c r="F487" s="1"/>
      <c r="G487" s="1">
        <f t="shared" si="164"/>
        <v>0</v>
      </c>
      <c r="H487" s="1"/>
      <c r="I487" s="1"/>
      <c r="J487" s="1">
        <f t="shared" si="165"/>
        <v>0</v>
      </c>
      <c r="K487" s="1">
        <f t="shared" si="166"/>
        <v>0</v>
      </c>
      <c r="L487" s="1"/>
      <c r="M487" s="1"/>
      <c r="N487" s="1">
        <f t="shared" si="167"/>
        <v>0</v>
      </c>
      <c r="O487" s="1" t="e">
        <f t="shared" si="168"/>
        <v>#DIV/0!</v>
      </c>
      <c r="P487" s="1" t="e">
        <f t="shared" si="168"/>
        <v>#DIV/0!</v>
      </c>
    </row>
    <row r="488" spans="1:16">
      <c r="A488" s="1" t="s">
        <v>9</v>
      </c>
      <c r="B488" s="1"/>
      <c r="C488" s="1" t="s">
        <v>68</v>
      </c>
      <c r="D488" s="1"/>
      <c r="E488" s="1"/>
      <c r="F488" s="1"/>
      <c r="G488" s="1">
        <f t="shared" si="164"/>
        <v>0</v>
      </c>
      <c r="H488" s="1"/>
      <c r="I488" s="1"/>
      <c r="J488" s="1">
        <f t="shared" si="165"/>
        <v>0</v>
      </c>
      <c r="K488" s="1">
        <f t="shared" si="166"/>
        <v>0</v>
      </c>
      <c r="L488" s="1"/>
      <c r="M488" s="1"/>
      <c r="N488" s="1">
        <f t="shared" si="167"/>
        <v>0</v>
      </c>
      <c r="O488" s="1" t="e">
        <f t="shared" si="168"/>
        <v>#DIV/0!</v>
      </c>
      <c r="P488" s="1" t="e">
        <f t="shared" si="168"/>
        <v>#DIV/0!</v>
      </c>
    </row>
    <row r="489" spans="1:16">
      <c r="A489" s="1" t="s">
        <v>9</v>
      </c>
      <c r="B489" s="1"/>
      <c r="C489" s="1" t="s">
        <v>69</v>
      </c>
      <c r="D489" s="1"/>
      <c r="E489" s="1"/>
      <c r="F489" s="1"/>
      <c r="G489" s="1">
        <f t="shared" si="164"/>
        <v>0</v>
      </c>
      <c r="H489" s="1"/>
      <c r="I489" s="1"/>
      <c r="J489" s="1">
        <f t="shared" si="165"/>
        <v>0</v>
      </c>
      <c r="K489" s="1">
        <f t="shared" si="166"/>
        <v>0</v>
      </c>
      <c r="L489" s="1"/>
      <c r="M489" s="1"/>
      <c r="N489" s="1">
        <f t="shared" si="167"/>
        <v>0</v>
      </c>
      <c r="O489" s="1" t="e">
        <f t="shared" si="168"/>
        <v>#DIV/0!</v>
      </c>
      <c r="P489" s="1" t="e">
        <f t="shared" si="168"/>
        <v>#DIV/0!</v>
      </c>
    </row>
    <row r="490" spans="1:16">
      <c r="A490" s="1" t="s">
        <v>9</v>
      </c>
      <c r="B490" s="1"/>
      <c r="C490" s="1" t="s">
        <v>70</v>
      </c>
      <c r="D490" s="1"/>
      <c r="E490" s="1"/>
      <c r="F490" s="1"/>
      <c r="G490" s="1">
        <f t="shared" si="164"/>
        <v>0</v>
      </c>
      <c r="H490" s="1"/>
      <c r="I490" s="1"/>
      <c r="J490" s="1">
        <f t="shared" si="165"/>
        <v>0</v>
      </c>
      <c r="K490" s="1">
        <f t="shared" si="166"/>
        <v>0</v>
      </c>
      <c r="L490" s="1"/>
      <c r="M490" s="1"/>
      <c r="N490" s="1">
        <f t="shared" si="167"/>
        <v>0</v>
      </c>
      <c r="O490" s="1" t="e">
        <f t="shared" si="168"/>
        <v>#DIV/0!</v>
      </c>
      <c r="P490" s="1" t="e">
        <f t="shared" si="168"/>
        <v>#DIV/0!</v>
      </c>
    </row>
    <row r="491" spans="1:16">
      <c r="A491" s="1" t="s">
        <v>9</v>
      </c>
      <c r="B491" s="1"/>
      <c r="C491" s="1" t="s">
        <v>71</v>
      </c>
      <c r="D491" s="1"/>
      <c r="E491" s="1"/>
      <c r="F491" s="1"/>
      <c r="G491" s="1">
        <f t="shared" si="164"/>
        <v>0</v>
      </c>
      <c r="H491" s="1"/>
      <c r="I491" s="1"/>
      <c r="J491" s="1">
        <f t="shared" si="165"/>
        <v>0</v>
      </c>
      <c r="K491" s="1">
        <f t="shared" si="166"/>
        <v>0</v>
      </c>
      <c r="L491" s="1"/>
      <c r="M491" s="1"/>
      <c r="N491" s="1">
        <f t="shared" si="167"/>
        <v>0</v>
      </c>
      <c r="O491" s="1" t="e">
        <f t="shared" si="168"/>
        <v>#DIV/0!</v>
      </c>
      <c r="P491" s="1" t="e">
        <f t="shared" si="168"/>
        <v>#DIV/0!</v>
      </c>
    </row>
    <row r="492" spans="1:16">
      <c r="A492" s="1" t="s">
        <v>9</v>
      </c>
      <c r="B492" s="1"/>
      <c r="C492" s="1" t="s">
        <v>72</v>
      </c>
      <c r="D492" s="1"/>
      <c r="E492" s="1">
        <f>SUM(E487:E491)</f>
        <v>0</v>
      </c>
      <c r="F492" s="1">
        <f t="shared" ref="F492:N492" si="174">SUM(F487:F491)</f>
        <v>0</v>
      </c>
      <c r="G492" s="1">
        <f t="shared" si="174"/>
        <v>0</v>
      </c>
      <c r="H492" s="1">
        <f t="shared" si="174"/>
        <v>0</v>
      </c>
      <c r="I492" s="1">
        <f t="shared" si="174"/>
        <v>0</v>
      </c>
      <c r="J492" s="1">
        <f t="shared" si="174"/>
        <v>0</v>
      </c>
      <c r="K492" s="1">
        <f t="shared" si="174"/>
        <v>0</v>
      </c>
      <c r="L492" s="1">
        <f t="shared" si="174"/>
        <v>0</v>
      </c>
      <c r="M492" s="1">
        <f t="shared" si="174"/>
        <v>0</v>
      </c>
      <c r="N492" s="1">
        <f t="shared" si="174"/>
        <v>0</v>
      </c>
      <c r="O492" s="1" t="e">
        <f t="shared" si="168"/>
        <v>#DIV/0!</v>
      </c>
      <c r="P492" s="1" t="e">
        <f t="shared" si="168"/>
        <v>#DIV/0!</v>
      </c>
    </row>
    <row r="493" spans="1:16">
      <c r="A493" s="1" t="s">
        <v>9</v>
      </c>
      <c r="B493" s="1" t="s">
        <v>73</v>
      </c>
      <c r="C493" s="1" t="s">
        <v>74</v>
      </c>
      <c r="D493" s="1" t="s">
        <v>75</v>
      </c>
      <c r="E493" s="1"/>
      <c r="F493" s="1"/>
      <c r="G493" s="1">
        <f t="shared" si="164"/>
        <v>0</v>
      </c>
      <c r="H493" s="1"/>
      <c r="I493" s="1"/>
      <c r="J493" s="1">
        <f t="shared" si="165"/>
        <v>0</v>
      </c>
      <c r="K493" s="1">
        <f t="shared" si="166"/>
        <v>0</v>
      </c>
      <c r="L493" s="1"/>
      <c r="M493" s="1"/>
      <c r="N493" s="1">
        <f t="shared" si="167"/>
        <v>0</v>
      </c>
      <c r="O493" s="1" t="e">
        <f t="shared" si="168"/>
        <v>#DIV/0!</v>
      </c>
      <c r="P493" s="1" t="e">
        <f t="shared" si="168"/>
        <v>#DIV/0!</v>
      </c>
    </row>
    <row r="494" spans="1:16">
      <c r="A494" s="1" t="s">
        <v>9</v>
      </c>
      <c r="B494" s="1"/>
      <c r="C494" s="1"/>
      <c r="D494" s="1" t="s">
        <v>25</v>
      </c>
      <c r="E494" s="1"/>
      <c r="F494" s="1"/>
      <c r="G494" s="1">
        <f t="shared" si="164"/>
        <v>0</v>
      </c>
      <c r="H494" s="1"/>
      <c r="I494" s="1"/>
      <c r="J494" s="1">
        <f t="shared" si="165"/>
        <v>0</v>
      </c>
      <c r="K494" s="1">
        <f t="shared" si="166"/>
        <v>0</v>
      </c>
      <c r="L494" s="1"/>
      <c r="M494" s="1"/>
      <c r="N494" s="1">
        <f t="shared" si="167"/>
        <v>0</v>
      </c>
      <c r="O494" s="1" t="e">
        <f t="shared" si="168"/>
        <v>#DIV/0!</v>
      </c>
      <c r="P494" s="1" t="e">
        <f t="shared" si="168"/>
        <v>#DIV/0!</v>
      </c>
    </row>
    <row r="495" spans="1:16">
      <c r="A495" s="1" t="s">
        <v>9</v>
      </c>
      <c r="B495" s="1"/>
      <c r="C495" s="1"/>
      <c r="D495" s="1" t="s">
        <v>26</v>
      </c>
      <c r="E495" s="1"/>
      <c r="F495" s="1"/>
      <c r="G495" s="1">
        <f t="shared" si="164"/>
        <v>0</v>
      </c>
      <c r="H495" s="1"/>
      <c r="I495" s="1"/>
      <c r="J495" s="1">
        <f t="shared" si="165"/>
        <v>0</v>
      </c>
      <c r="K495" s="1">
        <f t="shared" si="166"/>
        <v>0</v>
      </c>
      <c r="L495" s="1"/>
      <c r="M495" s="1"/>
      <c r="N495" s="1">
        <f t="shared" si="167"/>
        <v>0</v>
      </c>
      <c r="O495" s="1" t="e">
        <f t="shared" si="168"/>
        <v>#DIV/0!</v>
      </c>
      <c r="P495" s="1" t="e">
        <f t="shared" si="168"/>
        <v>#DIV/0!</v>
      </c>
    </row>
    <row r="496" spans="1:16">
      <c r="A496" s="1" t="s">
        <v>9</v>
      </c>
      <c r="B496" s="1"/>
      <c r="C496" s="1"/>
      <c r="D496" s="1" t="s">
        <v>27</v>
      </c>
      <c r="E496" s="1"/>
      <c r="F496" s="1"/>
      <c r="G496" s="1">
        <f t="shared" si="164"/>
        <v>0</v>
      </c>
      <c r="H496" s="1"/>
      <c r="I496" s="1"/>
      <c r="J496" s="1">
        <f t="shared" si="165"/>
        <v>0</v>
      </c>
      <c r="K496" s="1">
        <f t="shared" si="166"/>
        <v>0</v>
      </c>
      <c r="L496" s="1"/>
      <c r="M496" s="1"/>
      <c r="N496" s="1">
        <f t="shared" si="167"/>
        <v>0</v>
      </c>
      <c r="O496" s="1" t="e">
        <f t="shared" si="168"/>
        <v>#DIV/0!</v>
      </c>
      <c r="P496" s="1" t="e">
        <f t="shared" si="168"/>
        <v>#DIV/0!</v>
      </c>
    </row>
    <row r="497" spans="1:16">
      <c r="A497" s="1" t="s">
        <v>9</v>
      </c>
      <c r="B497" s="1"/>
      <c r="C497" s="1"/>
      <c r="D497" s="1" t="s">
        <v>28</v>
      </c>
      <c r="E497" s="1"/>
      <c r="F497" s="1"/>
      <c r="G497" s="1">
        <f t="shared" si="164"/>
        <v>0</v>
      </c>
      <c r="H497" s="1"/>
      <c r="I497" s="1"/>
      <c r="J497" s="1">
        <f t="shared" si="165"/>
        <v>0</v>
      </c>
      <c r="K497" s="1">
        <f t="shared" si="166"/>
        <v>0</v>
      </c>
      <c r="L497" s="1"/>
      <c r="M497" s="1"/>
      <c r="N497" s="1">
        <f t="shared" si="167"/>
        <v>0</v>
      </c>
      <c r="O497" s="1" t="e">
        <f t="shared" si="168"/>
        <v>#DIV/0!</v>
      </c>
      <c r="P497" s="1" t="e">
        <f t="shared" si="168"/>
        <v>#DIV/0!</v>
      </c>
    </row>
    <row r="498" spans="1:16">
      <c r="A498" s="1" t="s">
        <v>9</v>
      </c>
      <c r="B498" s="1"/>
      <c r="C498" s="1"/>
      <c r="D498" s="1" t="s">
        <v>76</v>
      </c>
      <c r="E498" s="1">
        <f>SUM(E493:E497)</f>
        <v>0</v>
      </c>
      <c r="F498" s="1">
        <f t="shared" ref="F498:N498" si="175">SUM(F493:F497)</f>
        <v>0</v>
      </c>
      <c r="G498" s="1">
        <f t="shared" si="175"/>
        <v>0</v>
      </c>
      <c r="H498" s="1">
        <f t="shared" si="175"/>
        <v>0</v>
      </c>
      <c r="I498" s="1">
        <f t="shared" si="175"/>
        <v>0</v>
      </c>
      <c r="J498" s="1">
        <f t="shared" si="175"/>
        <v>0</v>
      </c>
      <c r="K498" s="1">
        <f t="shared" si="175"/>
        <v>0</v>
      </c>
      <c r="L498" s="1">
        <f t="shared" si="175"/>
        <v>0</v>
      </c>
      <c r="M498" s="1">
        <f t="shared" si="175"/>
        <v>0</v>
      </c>
      <c r="N498" s="1">
        <f t="shared" si="175"/>
        <v>0</v>
      </c>
      <c r="O498" s="1" t="e">
        <f t="shared" si="168"/>
        <v>#DIV/0!</v>
      </c>
      <c r="P498" s="1" t="e">
        <f t="shared" si="168"/>
        <v>#DIV/0!</v>
      </c>
    </row>
    <row r="499" spans="1:16">
      <c r="A499" s="1" t="s">
        <v>9</v>
      </c>
      <c r="B499" s="1"/>
      <c r="C499" s="1" t="s">
        <v>77</v>
      </c>
      <c r="D499" s="1" t="s">
        <v>24</v>
      </c>
      <c r="E499" s="1"/>
      <c r="F499" s="1"/>
      <c r="G499" s="1">
        <f t="shared" si="164"/>
        <v>0</v>
      </c>
      <c r="H499" s="1">
        <v>0.1</v>
      </c>
      <c r="I499" s="1"/>
      <c r="J499" s="1">
        <f t="shared" si="165"/>
        <v>0.1</v>
      </c>
      <c r="K499" s="1">
        <f t="shared" si="166"/>
        <v>0.1</v>
      </c>
      <c r="L499" s="1">
        <v>1</v>
      </c>
      <c r="M499" s="1"/>
      <c r="N499" s="1">
        <f t="shared" si="167"/>
        <v>1</v>
      </c>
      <c r="O499" s="1">
        <f t="shared" si="168"/>
        <v>10000</v>
      </c>
      <c r="P499" s="1" t="e">
        <f t="shared" si="168"/>
        <v>#DIV/0!</v>
      </c>
    </row>
    <row r="500" spans="1:16">
      <c r="A500" s="1" t="s">
        <v>9</v>
      </c>
      <c r="B500" s="1"/>
      <c r="C500" s="1"/>
      <c r="D500" s="1" t="s">
        <v>78</v>
      </c>
      <c r="E500" s="1"/>
      <c r="F500" s="1"/>
      <c r="G500" s="1">
        <f t="shared" si="164"/>
        <v>0</v>
      </c>
      <c r="H500" s="1"/>
      <c r="I500" s="1"/>
      <c r="J500" s="1">
        <f t="shared" si="165"/>
        <v>0</v>
      </c>
      <c r="K500" s="1">
        <f t="shared" si="166"/>
        <v>0</v>
      </c>
      <c r="L500" s="1"/>
      <c r="M500" s="1"/>
      <c r="N500" s="1">
        <f t="shared" si="167"/>
        <v>0</v>
      </c>
      <c r="O500" s="1" t="e">
        <f t="shared" si="168"/>
        <v>#DIV/0!</v>
      </c>
      <c r="P500" s="1" t="e">
        <f t="shared" si="168"/>
        <v>#DIV/0!</v>
      </c>
    </row>
    <row r="501" spans="1:16">
      <c r="A501" s="1" t="s">
        <v>9</v>
      </c>
      <c r="B501" s="1"/>
      <c r="C501" s="1"/>
      <c r="D501" s="1" t="s">
        <v>79</v>
      </c>
      <c r="E501" s="1"/>
      <c r="F501" s="1"/>
      <c r="G501" s="1">
        <f t="shared" si="164"/>
        <v>0</v>
      </c>
      <c r="H501" s="1"/>
      <c r="I501" s="1"/>
      <c r="J501" s="1">
        <f t="shared" si="165"/>
        <v>0</v>
      </c>
      <c r="K501" s="1">
        <f t="shared" si="166"/>
        <v>0</v>
      </c>
      <c r="L501" s="1"/>
      <c r="M501" s="1"/>
      <c r="N501" s="1">
        <f t="shared" si="167"/>
        <v>0</v>
      </c>
      <c r="O501" s="1" t="e">
        <f t="shared" si="168"/>
        <v>#DIV/0!</v>
      </c>
      <c r="P501" s="1" t="e">
        <f t="shared" si="168"/>
        <v>#DIV/0!</v>
      </c>
    </row>
    <row r="502" spans="1:16">
      <c r="A502" s="1" t="s">
        <v>9</v>
      </c>
      <c r="B502" s="1"/>
      <c r="C502" s="1"/>
      <c r="D502" s="1" t="s">
        <v>80</v>
      </c>
      <c r="E502" s="1">
        <f>SUM(E499:E501)</f>
        <v>0</v>
      </c>
      <c r="F502" s="1">
        <f t="shared" ref="F502:N502" si="176">SUM(F499:F501)</f>
        <v>0</v>
      </c>
      <c r="G502" s="1">
        <f t="shared" si="176"/>
        <v>0</v>
      </c>
      <c r="H502" s="1">
        <f t="shared" si="176"/>
        <v>0.1</v>
      </c>
      <c r="I502" s="1">
        <f t="shared" si="176"/>
        <v>0</v>
      </c>
      <c r="J502" s="1">
        <f t="shared" si="176"/>
        <v>0.1</v>
      </c>
      <c r="K502" s="1">
        <f t="shared" si="176"/>
        <v>0.1</v>
      </c>
      <c r="L502" s="1">
        <f t="shared" si="176"/>
        <v>1</v>
      </c>
      <c r="M502" s="1">
        <f t="shared" si="176"/>
        <v>0</v>
      </c>
      <c r="N502" s="1">
        <f t="shared" si="176"/>
        <v>1</v>
      </c>
      <c r="O502" s="1">
        <f t="shared" si="168"/>
        <v>10000</v>
      </c>
      <c r="P502" s="1" t="e">
        <f t="shared" si="168"/>
        <v>#DIV/0!</v>
      </c>
    </row>
    <row r="503" spans="1:16">
      <c r="A503" s="1" t="s">
        <v>9</v>
      </c>
      <c r="B503" s="1"/>
      <c r="C503" s="1" t="s">
        <v>81</v>
      </c>
      <c r="D503" s="1"/>
      <c r="E503" s="1">
        <f>E502+E498</f>
        <v>0</v>
      </c>
      <c r="F503" s="1">
        <f t="shared" ref="F503:N503" si="177">F502+F498</f>
        <v>0</v>
      </c>
      <c r="G503" s="1">
        <f t="shared" si="177"/>
        <v>0</v>
      </c>
      <c r="H503" s="1">
        <f t="shared" si="177"/>
        <v>0.1</v>
      </c>
      <c r="I503" s="1">
        <f t="shared" si="177"/>
        <v>0</v>
      </c>
      <c r="J503" s="1">
        <f t="shared" si="177"/>
        <v>0.1</v>
      </c>
      <c r="K503" s="1">
        <f t="shared" si="177"/>
        <v>0.1</v>
      </c>
      <c r="L503" s="1">
        <f t="shared" si="177"/>
        <v>1</v>
      </c>
      <c r="M503" s="1">
        <f t="shared" si="177"/>
        <v>0</v>
      </c>
      <c r="N503" s="1">
        <f t="shared" si="177"/>
        <v>1</v>
      </c>
      <c r="O503" s="1">
        <f t="shared" si="168"/>
        <v>10000</v>
      </c>
      <c r="P503" s="1" t="e">
        <f t="shared" si="168"/>
        <v>#DIV/0!</v>
      </c>
    </row>
    <row r="504" spans="1:16">
      <c r="A504" s="1" t="s">
        <v>9</v>
      </c>
      <c r="B504" s="1"/>
      <c r="C504" s="1" t="s">
        <v>83</v>
      </c>
      <c r="D504" s="1"/>
      <c r="E504" s="1">
        <v>4</v>
      </c>
      <c r="F504" s="1"/>
      <c r="G504" s="1">
        <f t="shared" si="164"/>
        <v>4</v>
      </c>
      <c r="H504" s="1">
        <v>4</v>
      </c>
      <c r="I504" s="1"/>
      <c r="J504" s="1">
        <f t="shared" si="165"/>
        <v>4</v>
      </c>
      <c r="K504" s="1">
        <f t="shared" si="166"/>
        <v>8</v>
      </c>
      <c r="L504" s="1">
        <v>3.2000000000000001E-2</v>
      </c>
      <c r="M504" s="1"/>
      <c r="N504" s="1">
        <f t="shared" si="167"/>
        <v>3.2000000000000001E-2</v>
      </c>
      <c r="O504" s="1">
        <f t="shared" si="168"/>
        <v>8</v>
      </c>
      <c r="P504" s="1" t="e">
        <f t="shared" si="168"/>
        <v>#DIV/0!</v>
      </c>
    </row>
    <row r="505" spans="1:16">
      <c r="A505" s="1" t="s">
        <v>9</v>
      </c>
      <c r="B505" s="1"/>
      <c r="C505" s="1" t="s">
        <v>84</v>
      </c>
      <c r="D505" s="1"/>
      <c r="E505" s="1">
        <v>3</v>
      </c>
      <c r="F505" s="1"/>
      <c r="G505" s="1">
        <f t="shared" si="164"/>
        <v>3</v>
      </c>
      <c r="H505" s="1">
        <v>5</v>
      </c>
      <c r="I505" s="1"/>
      <c r="J505" s="1">
        <f t="shared" si="165"/>
        <v>5</v>
      </c>
      <c r="K505" s="1">
        <f t="shared" si="166"/>
        <v>8</v>
      </c>
      <c r="L505" s="1">
        <v>15</v>
      </c>
      <c r="M505" s="1"/>
      <c r="N505" s="1">
        <f t="shared" si="167"/>
        <v>15</v>
      </c>
      <c r="O505" s="1">
        <f t="shared" si="168"/>
        <v>3000</v>
      </c>
      <c r="P505" s="1" t="e">
        <f t="shared" si="168"/>
        <v>#DIV/0!</v>
      </c>
    </row>
    <row r="506" spans="1:16">
      <c r="A506" s="1" t="s">
        <v>9</v>
      </c>
      <c r="B506" s="1"/>
      <c r="C506" s="1" t="s">
        <v>85</v>
      </c>
      <c r="D506" s="1"/>
      <c r="E506" s="1">
        <v>3</v>
      </c>
      <c r="F506" s="1"/>
      <c r="G506" s="1">
        <f t="shared" si="164"/>
        <v>3</v>
      </c>
      <c r="H506" s="1">
        <v>2</v>
      </c>
      <c r="I506" s="1"/>
      <c r="J506" s="1">
        <f t="shared" si="165"/>
        <v>2</v>
      </c>
      <c r="K506" s="1">
        <f t="shared" si="166"/>
        <v>5</v>
      </c>
      <c r="L506" s="1">
        <v>100</v>
      </c>
      <c r="M506" s="1"/>
      <c r="N506" s="1">
        <f t="shared" si="167"/>
        <v>100</v>
      </c>
      <c r="O506" s="1">
        <f t="shared" si="168"/>
        <v>50000</v>
      </c>
      <c r="P506" s="1" t="e">
        <f t="shared" si="168"/>
        <v>#DIV/0!</v>
      </c>
    </row>
    <row r="507" spans="1:16">
      <c r="A507" s="1" t="s">
        <v>9</v>
      </c>
      <c r="B507" s="1"/>
      <c r="C507" s="1" t="s">
        <v>86</v>
      </c>
      <c r="D507" s="1"/>
      <c r="E507" s="1"/>
      <c r="F507" s="1"/>
      <c r="G507" s="1">
        <f t="shared" si="164"/>
        <v>0</v>
      </c>
      <c r="H507" s="1">
        <v>40</v>
      </c>
      <c r="I507" s="1"/>
      <c r="J507" s="1">
        <f t="shared" si="165"/>
        <v>40</v>
      </c>
      <c r="K507" s="1">
        <f t="shared" si="166"/>
        <v>40</v>
      </c>
      <c r="L507" s="1">
        <v>415</v>
      </c>
      <c r="M507" s="1"/>
      <c r="N507" s="1">
        <f t="shared" si="167"/>
        <v>415</v>
      </c>
      <c r="O507" s="1">
        <f t="shared" si="168"/>
        <v>10375</v>
      </c>
      <c r="P507" s="1" t="e">
        <f t="shared" si="168"/>
        <v>#DIV/0!</v>
      </c>
    </row>
    <row r="508" spans="1:16">
      <c r="A508" s="1" t="s">
        <v>9</v>
      </c>
      <c r="B508" s="1"/>
      <c r="C508" s="1" t="s">
        <v>87</v>
      </c>
      <c r="D508" s="1"/>
      <c r="E508" s="1"/>
      <c r="F508" s="1"/>
      <c r="G508" s="1">
        <f t="shared" si="164"/>
        <v>0</v>
      </c>
      <c r="H508" s="1">
        <v>1.9</v>
      </c>
      <c r="I508" s="1"/>
      <c r="J508" s="1">
        <f t="shared" si="165"/>
        <v>1.9</v>
      </c>
      <c r="K508" s="1">
        <f t="shared" si="166"/>
        <v>1.9</v>
      </c>
      <c r="L508" s="1">
        <v>321</v>
      </c>
      <c r="M508" s="1"/>
      <c r="N508" s="1">
        <f t="shared" si="167"/>
        <v>321</v>
      </c>
      <c r="O508" s="1">
        <f t="shared" si="168"/>
        <v>168947.36842105264</v>
      </c>
      <c r="P508" s="1" t="e">
        <f t="shared" si="168"/>
        <v>#DIV/0!</v>
      </c>
    </row>
    <row r="509" spans="1:16">
      <c r="A509" s="1" t="s">
        <v>9</v>
      </c>
      <c r="B509" s="1"/>
      <c r="C509" s="1" t="s">
        <v>88</v>
      </c>
      <c r="D509" s="1"/>
      <c r="E509" s="1">
        <f>SUM(E504:E508)</f>
        <v>10</v>
      </c>
      <c r="F509" s="1">
        <f t="shared" ref="F509:N509" si="178">SUM(F504:F508)</f>
        <v>0</v>
      </c>
      <c r="G509" s="1">
        <f t="shared" si="178"/>
        <v>10</v>
      </c>
      <c r="H509" s="1">
        <f t="shared" si="178"/>
        <v>52.9</v>
      </c>
      <c r="I509" s="1">
        <f t="shared" si="178"/>
        <v>0</v>
      </c>
      <c r="J509" s="1">
        <f t="shared" si="178"/>
        <v>52.9</v>
      </c>
      <c r="K509" s="1">
        <f t="shared" si="178"/>
        <v>62.9</v>
      </c>
      <c r="L509" s="1">
        <f t="shared" si="178"/>
        <v>851.03200000000004</v>
      </c>
      <c r="M509" s="1">
        <f t="shared" si="178"/>
        <v>0</v>
      </c>
      <c r="N509" s="1">
        <f t="shared" si="178"/>
        <v>851.03200000000004</v>
      </c>
      <c r="O509" s="1">
        <f t="shared" si="168"/>
        <v>16087.561436672971</v>
      </c>
      <c r="P509" s="1" t="e">
        <f t="shared" si="168"/>
        <v>#DIV/0!</v>
      </c>
    </row>
    <row r="510" spans="1:16">
      <c r="A510" s="1" t="s">
        <v>9</v>
      </c>
      <c r="B510" s="1" t="s">
        <v>89</v>
      </c>
      <c r="C510" s="1"/>
      <c r="D510" s="1"/>
      <c r="E510" s="1">
        <f>E509+E503+E492+E486+E483+E478+E475+E466</f>
        <v>81.699999999999989</v>
      </c>
      <c r="F510" s="1">
        <f t="shared" ref="F510:N510" si="179">F509+F503+F492+F486+F483+F478+F475+F466</f>
        <v>21</v>
      </c>
      <c r="G510" s="1">
        <f t="shared" si="179"/>
        <v>102.69999999999999</v>
      </c>
      <c r="H510" s="1">
        <f t="shared" si="179"/>
        <v>1436.7</v>
      </c>
      <c r="I510" s="1">
        <f t="shared" si="179"/>
        <v>101</v>
      </c>
      <c r="J510" s="1">
        <f t="shared" si="179"/>
        <v>1537.7</v>
      </c>
      <c r="K510" s="1">
        <f t="shared" si="179"/>
        <v>1640.3999999999999</v>
      </c>
      <c r="L510" s="1">
        <f t="shared" si="179"/>
        <v>12568.082</v>
      </c>
      <c r="M510" s="1">
        <f t="shared" si="179"/>
        <v>100</v>
      </c>
      <c r="N510" s="1">
        <f t="shared" si="179"/>
        <v>12668.082</v>
      </c>
      <c r="O510" s="1">
        <f t="shared" si="168"/>
        <v>8747.8819516948552</v>
      </c>
      <c r="P510" s="1">
        <f t="shared" si="168"/>
        <v>990.09900990099004</v>
      </c>
    </row>
    <row r="511" spans="1:16">
      <c r="A511" s="1"/>
      <c r="B511" s="1" t="s">
        <v>103</v>
      </c>
      <c r="C511" s="1"/>
      <c r="D511" s="1"/>
      <c r="E511" s="1"/>
      <c r="F511" s="1"/>
      <c r="G511" s="1"/>
      <c r="H511" s="1"/>
      <c r="I511" s="1"/>
      <c r="J511" s="1" t="s">
        <v>23</v>
      </c>
      <c r="K511" s="1"/>
      <c r="L511" s="1"/>
      <c r="M511" s="1" t="s">
        <v>29</v>
      </c>
      <c r="N511" s="1"/>
      <c r="O511" s="1"/>
      <c r="P511" s="1"/>
    </row>
    <row r="512" spans="1:16">
      <c r="A512" s="1" t="s">
        <v>23</v>
      </c>
      <c r="B512" s="1" t="s">
        <v>30</v>
      </c>
      <c r="C512" s="1"/>
      <c r="D512" s="1"/>
      <c r="E512" s="1" t="s">
        <v>31</v>
      </c>
      <c r="F512" s="1"/>
      <c r="G512" s="1"/>
      <c r="H512" s="1" t="s">
        <v>32</v>
      </c>
      <c r="I512" s="1"/>
      <c r="J512" s="1"/>
      <c r="K512" s="1" t="s">
        <v>33</v>
      </c>
      <c r="L512" s="1" t="s">
        <v>34</v>
      </c>
      <c r="M512" s="1"/>
      <c r="N512" s="1"/>
      <c r="O512" s="1" t="s">
        <v>35</v>
      </c>
      <c r="P512" s="1"/>
    </row>
    <row r="513" spans="1:16">
      <c r="A513" s="1" t="s">
        <v>23</v>
      </c>
      <c r="B513" s="1"/>
      <c r="C513" s="1"/>
      <c r="D513" s="1"/>
      <c r="E513" s="1" t="s">
        <v>36</v>
      </c>
      <c r="F513" s="1" t="s">
        <v>37</v>
      </c>
      <c r="G513" s="1" t="s">
        <v>0</v>
      </c>
      <c r="H513" s="1" t="s">
        <v>36</v>
      </c>
      <c r="I513" s="1" t="s">
        <v>37</v>
      </c>
      <c r="J513" s="1" t="s">
        <v>0</v>
      </c>
      <c r="K513" s="1"/>
      <c r="L513" s="1" t="s">
        <v>36</v>
      </c>
      <c r="M513" s="1" t="s">
        <v>37</v>
      </c>
      <c r="N513" s="1" t="s">
        <v>0</v>
      </c>
      <c r="O513" s="1" t="s">
        <v>36</v>
      </c>
      <c r="P513" s="1" t="s">
        <v>37</v>
      </c>
    </row>
    <row r="514" spans="1:16">
      <c r="A514" s="1" t="s">
        <v>23</v>
      </c>
      <c r="B514" s="1" t="s">
        <v>38</v>
      </c>
      <c r="C514" s="1" t="s">
        <v>39</v>
      </c>
      <c r="D514" s="1"/>
      <c r="E514" s="1"/>
      <c r="F514" s="1"/>
      <c r="G514" s="1">
        <f>SUM(E514:F514)</f>
        <v>0</v>
      </c>
      <c r="H514" s="1"/>
      <c r="I514" s="1"/>
      <c r="J514" s="1">
        <f>SUM(H514:I514)</f>
        <v>0</v>
      </c>
      <c r="K514" s="1">
        <f>J514+G514</f>
        <v>0</v>
      </c>
      <c r="L514" s="1"/>
      <c r="M514" s="1"/>
      <c r="N514" s="1">
        <f>SUM(L514:M514)</f>
        <v>0</v>
      </c>
      <c r="O514" s="1" t="e">
        <f>L514/H514*1000</f>
        <v>#DIV/0!</v>
      </c>
      <c r="P514" s="1" t="e">
        <f>M514/I514*1000</f>
        <v>#DIV/0!</v>
      </c>
    </row>
    <row r="515" spans="1:16">
      <c r="A515" s="1" t="s">
        <v>23</v>
      </c>
      <c r="B515" s="1"/>
      <c r="C515" s="1" t="s">
        <v>40</v>
      </c>
      <c r="D515" s="1"/>
      <c r="E515" s="1"/>
      <c r="F515" s="1"/>
      <c r="G515" s="1">
        <f t="shared" ref="G515:G559" si="180">SUM(E515:F515)</f>
        <v>0</v>
      </c>
      <c r="H515" s="1"/>
      <c r="I515" s="1"/>
      <c r="J515" s="1">
        <f t="shared" ref="J515:J559" si="181">SUM(H515:I515)</f>
        <v>0</v>
      </c>
      <c r="K515" s="1">
        <f t="shared" ref="K515:K559" si="182">J515+G515</f>
        <v>0</v>
      </c>
      <c r="L515" s="1"/>
      <c r="M515" s="1"/>
      <c r="N515" s="1">
        <f t="shared" ref="N515:N559" si="183">SUM(L515:M515)</f>
        <v>0</v>
      </c>
      <c r="O515" s="1" t="e">
        <f t="shared" ref="O515:P561" si="184">L515/H515*1000</f>
        <v>#DIV/0!</v>
      </c>
      <c r="P515" s="1" t="e">
        <f t="shared" si="184"/>
        <v>#DIV/0!</v>
      </c>
    </row>
    <row r="516" spans="1:16">
      <c r="A516" s="1" t="s">
        <v>23</v>
      </c>
      <c r="B516" s="1"/>
      <c r="C516" s="1" t="s">
        <v>41</v>
      </c>
      <c r="D516" s="1"/>
      <c r="E516" s="1"/>
      <c r="F516" s="1"/>
      <c r="G516" s="1">
        <f t="shared" si="180"/>
        <v>0</v>
      </c>
      <c r="H516" s="1"/>
      <c r="I516" s="1"/>
      <c r="J516" s="1">
        <f t="shared" si="181"/>
        <v>0</v>
      </c>
      <c r="K516" s="1">
        <f t="shared" si="182"/>
        <v>0</v>
      </c>
      <c r="L516" s="1"/>
      <c r="M516" s="1"/>
      <c r="N516" s="1">
        <f t="shared" si="183"/>
        <v>0</v>
      </c>
      <c r="O516" s="1" t="e">
        <f t="shared" si="184"/>
        <v>#DIV/0!</v>
      </c>
      <c r="P516" s="1" t="e">
        <f t="shared" si="184"/>
        <v>#DIV/0!</v>
      </c>
    </row>
    <row r="517" spans="1:16">
      <c r="A517" s="1" t="s">
        <v>23</v>
      </c>
      <c r="B517" s="1"/>
      <c r="C517" s="1" t="s">
        <v>42</v>
      </c>
      <c r="D517" s="1"/>
      <c r="E517" s="1">
        <f>SUM(E514:E516)</f>
        <v>0</v>
      </c>
      <c r="F517" s="1">
        <f t="shared" ref="F517:N517" si="185">SUM(F514:F516)</f>
        <v>0</v>
      </c>
      <c r="G517" s="1">
        <f t="shared" si="185"/>
        <v>0</v>
      </c>
      <c r="H517" s="1">
        <f t="shared" si="185"/>
        <v>0</v>
      </c>
      <c r="I517" s="1">
        <f t="shared" si="185"/>
        <v>0</v>
      </c>
      <c r="J517" s="1">
        <f t="shared" si="185"/>
        <v>0</v>
      </c>
      <c r="K517" s="1">
        <f t="shared" si="185"/>
        <v>0</v>
      </c>
      <c r="L517" s="1">
        <f t="shared" si="185"/>
        <v>0</v>
      </c>
      <c r="M517" s="1">
        <f t="shared" si="185"/>
        <v>0</v>
      </c>
      <c r="N517" s="1">
        <f t="shared" si="185"/>
        <v>0</v>
      </c>
      <c r="O517" s="1" t="e">
        <f t="shared" si="184"/>
        <v>#DIV/0!</v>
      </c>
      <c r="P517" s="1" t="e">
        <f t="shared" si="184"/>
        <v>#DIV/0!</v>
      </c>
    </row>
    <row r="518" spans="1:16">
      <c r="A518" s="1" t="s">
        <v>23</v>
      </c>
      <c r="B518" s="1" t="s">
        <v>43</v>
      </c>
      <c r="C518" s="1" t="s">
        <v>44</v>
      </c>
      <c r="D518" s="1"/>
      <c r="E518" s="1"/>
      <c r="F518" s="1"/>
      <c r="G518" s="1">
        <f t="shared" si="180"/>
        <v>0</v>
      </c>
      <c r="H518" s="1"/>
      <c r="I518" s="1"/>
      <c r="J518" s="1">
        <f t="shared" si="181"/>
        <v>0</v>
      </c>
      <c r="K518" s="1">
        <f t="shared" si="182"/>
        <v>0</v>
      </c>
      <c r="L518" s="1"/>
      <c r="M518" s="1"/>
      <c r="N518" s="1">
        <f t="shared" si="183"/>
        <v>0</v>
      </c>
      <c r="O518" s="1" t="e">
        <f t="shared" si="184"/>
        <v>#DIV/0!</v>
      </c>
      <c r="P518" s="1" t="e">
        <f t="shared" si="184"/>
        <v>#DIV/0!</v>
      </c>
    </row>
    <row r="519" spans="1:16">
      <c r="A519" s="1" t="s">
        <v>23</v>
      </c>
      <c r="B519" s="1"/>
      <c r="C519" s="1" t="s">
        <v>45</v>
      </c>
      <c r="D519" s="1"/>
      <c r="E519" s="1"/>
      <c r="F519" s="1"/>
      <c r="G519" s="1">
        <f t="shared" si="180"/>
        <v>0</v>
      </c>
      <c r="H519" s="1"/>
      <c r="I519" s="1"/>
      <c r="J519" s="1">
        <f t="shared" si="181"/>
        <v>0</v>
      </c>
      <c r="K519" s="1">
        <f t="shared" si="182"/>
        <v>0</v>
      </c>
      <c r="L519" s="1"/>
      <c r="M519" s="1"/>
      <c r="N519" s="1">
        <f t="shared" si="183"/>
        <v>0</v>
      </c>
      <c r="O519" s="1" t="e">
        <f t="shared" si="184"/>
        <v>#DIV/0!</v>
      </c>
      <c r="P519" s="1" t="e">
        <f t="shared" si="184"/>
        <v>#DIV/0!</v>
      </c>
    </row>
    <row r="520" spans="1:16">
      <c r="A520" s="1" t="s">
        <v>23</v>
      </c>
      <c r="B520" s="1"/>
      <c r="C520" s="1" t="s">
        <v>46</v>
      </c>
      <c r="D520" s="1"/>
      <c r="E520" s="1"/>
      <c r="F520" s="1"/>
      <c r="G520" s="1">
        <f t="shared" si="180"/>
        <v>0</v>
      </c>
      <c r="H520" s="1"/>
      <c r="I520" s="1"/>
      <c r="J520" s="1">
        <f t="shared" si="181"/>
        <v>0</v>
      </c>
      <c r="K520" s="1">
        <f t="shared" si="182"/>
        <v>0</v>
      </c>
      <c r="L520" s="1"/>
      <c r="M520" s="1"/>
      <c r="N520" s="1">
        <f t="shared" si="183"/>
        <v>0</v>
      </c>
      <c r="O520" s="1" t="e">
        <f t="shared" si="184"/>
        <v>#DIV/0!</v>
      </c>
      <c r="P520" s="1" t="e">
        <f t="shared" si="184"/>
        <v>#DIV/0!</v>
      </c>
    </row>
    <row r="521" spans="1:16">
      <c r="A521" s="1" t="s">
        <v>23</v>
      </c>
      <c r="B521" s="1"/>
      <c r="C521" s="1" t="s">
        <v>47</v>
      </c>
      <c r="D521" s="1"/>
      <c r="E521" s="1"/>
      <c r="F521" s="1"/>
      <c r="G521" s="1">
        <f t="shared" si="180"/>
        <v>0</v>
      </c>
      <c r="H521" s="1"/>
      <c r="I521" s="1"/>
      <c r="J521" s="1">
        <f t="shared" si="181"/>
        <v>0</v>
      </c>
      <c r="K521" s="1">
        <f t="shared" si="182"/>
        <v>0</v>
      </c>
      <c r="L521" s="1"/>
      <c r="M521" s="1"/>
      <c r="N521" s="1">
        <f t="shared" si="183"/>
        <v>0</v>
      </c>
      <c r="O521" s="1" t="e">
        <f t="shared" si="184"/>
        <v>#DIV/0!</v>
      </c>
      <c r="P521" s="1" t="e">
        <f t="shared" si="184"/>
        <v>#DIV/0!</v>
      </c>
    </row>
    <row r="522" spans="1:16">
      <c r="A522" s="1" t="s">
        <v>23</v>
      </c>
      <c r="B522" s="1"/>
      <c r="C522" s="1" t="s">
        <v>48</v>
      </c>
      <c r="D522" s="1"/>
      <c r="E522" s="1"/>
      <c r="F522" s="1"/>
      <c r="G522" s="1">
        <f t="shared" si="180"/>
        <v>0</v>
      </c>
      <c r="H522" s="1"/>
      <c r="I522" s="1"/>
      <c r="J522" s="1">
        <f t="shared" si="181"/>
        <v>0</v>
      </c>
      <c r="K522" s="1">
        <f t="shared" si="182"/>
        <v>0</v>
      </c>
      <c r="L522" s="1"/>
      <c r="M522" s="1"/>
      <c r="N522" s="1">
        <f t="shared" si="183"/>
        <v>0</v>
      </c>
      <c r="O522" s="1" t="e">
        <f t="shared" si="184"/>
        <v>#DIV/0!</v>
      </c>
      <c r="P522" s="1" t="e">
        <f t="shared" si="184"/>
        <v>#DIV/0!</v>
      </c>
    </row>
    <row r="523" spans="1:16">
      <c r="A523" s="1" t="s">
        <v>23</v>
      </c>
      <c r="B523" s="1"/>
      <c r="C523" s="1" t="s">
        <v>49</v>
      </c>
      <c r="D523" s="1"/>
      <c r="E523" s="1"/>
      <c r="F523" s="1"/>
      <c r="G523" s="1">
        <f t="shared" si="180"/>
        <v>0</v>
      </c>
      <c r="H523" s="1"/>
      <c r="I523" s="1"/>
      <c r="J523" s="1">
        <f t="shared" si="181"/>
        <v>0</v>
      </c>
      <c r="K523" s="1">
        <f t="shared" si="182"/>
        <v>0</v>
      </c>
      <c r="L523" s="1"/>
      <c r="M523" s="1"/>
      <c r="N523" s="1">
        <f t="shared" si="183"/>
        <v>0</v>
      </c>
      <c r="O523" s="1" t="e">
        <f t="shared" si="184"/>
        <v>#DIV/0!</v>
      </c>
      <c r="P523" s="1" t="e">
        <f t="shared" si="184"/>
        <v>#DIV/0!</v>
      </c>
    </row>
    <row r="524" spans="1:16">
      <c r="A524" s="1" t="s">
        <v>23</v>
      </c>
      <c r="B524" s="1"/>
      <c r="C524" s="1" t="s">
        <v>50</v>
      </c>
      <c r="D524" s="1"/>
      <c r="E524" s="1"/>
      <c r="F524" s="1"/>
      <c r="G524" s="1">
        <f t="shared" si="180"/>
        <v>0</v>
      </c>
      <c r="H524" s="1">
        <v>7</v>
      </c>
      <c r="I524" s="1"/>
      <c r="J524" s="1">
        <f t="shared" si="181"/>
        <v>7</v>
      </c>
      <c r="K524" s="1">
        <f t="shared" si="182"/>
        <v>7</v>
      </c>
      <c r="L524" s="1">
        <v>9</v>
      </c>
      <c r="M524" s="1"/>
      <c r="N524" s="1">
        <f t="shared" si="183"/>
        <v>9</v>
      </c>
      <c r="O524" s="1">
        <f t="shared" si="184"/>
        <v>1285.7142857142858</v>
      </c>
      <c r="P524" s="1" t="e">
        <f t="shared" si="184"/>
        <v>#DIV/0!</v>
      </c>
    </row>
    <row r="525" spans="1:16">
      <c r="A525" s="1" t="s">
        <v>23</v>
      </c>
      <c r="B525" s="1"/>
      <c r="C525" s="1" t="s">
        <v>51</v>
      </c>
      <c r="D525" s="1"/>
      <c r="E525" s="1"/>
      <c r="F525" s="1"/>
      <c r="G525" s="1">
        <f t="shared" si="180"/>
        <v>0</v>
      </c>
      <c r="H525" s="1"/>
      <c r="I525" s="1"/>
      <c r="J525" s="1">
        <f t="shared" si="181"/>
        <v>0</v>
      </c>
      <c r="K525" s="1">
        <f t="shared" si="182"/>
        <v>0</v>
      </c>
      <c r="L525" s="1"/>
      <c r="M525" s="1"/>
      <c r="N525" s="1">
        <f t="shared" si="183"/>
        <v>0</v>
      </c>
      <c r="O525" s="1" t="e">
        <f t="shared" si="184"/>
        <v>#DIV/0!</v>
      </c>
      <c r="P525" s="1" t="e">
        <f t="shared" si="184"/>
        <v>#DIV/0!</v>
      </c>
    </row>
    <row r="526" spans="1:16">
      <c r="A526" s="1" t="s">
        <v>23</v>
      </c>
      <c r="B526" s="1"/>
      <c r="C526" s="1" t="s">
        <v>52</v>
      </c>
      <c r="D526" s="1"/>
      <c r="E526" s="1">
        <f>SUM(E518:E525)</f>
        <v>0</v>
      </c>
      <c r="F526" s="1">
        <f t="shared" ref="F526:N526" si="186">SUM(F518:F525)</f>
        <v>0</v>
      </c>
      <c r="G526" s="1">
        <f t="shared" si="186"/>
        <v>0</v>
      </c>
      <c r="H526" s="1">
        <f t="shared" si="186"/>
        <v>7</v>
      </c>
      <c r="I526" s="1">
        <f t="shared" si="186"/>
        <v>0</v>
      </c>
      <c r="J526" s="1">
        <f t="shared" si="186"/>
        <v>7</v>
      </c>
      <c r="K526" s="1">
        <f t="shared" si="186"/>
        <v>7</v>
      </c>
      <c r="L526" s="1">
        <f t="shared" si="186"/>
        <v>9</v>
      </c>
      <c r="M526" s="1">
        <f t="shared" si="186"/>
        <v>0</v>
      </c>
      <c r="N526" s="1">
        <f t="shared" si="186"/>
        <v>9</v>
      </c>
      <c r="O526" s="1">
        <f t="shared" si="184"/>
        <v>1285.7142857142858</v>
      </c>
      <c r="P526" s="1" t="e">
        <f t="shared" si="184"/>
        <v>#DIV/0!</v>
      </c>
    </row>
    <row r="527" spans="1:16">
      <c r="A527" s="1" t="s">
        <v>23</v>
      </c>
      <c r="B527" s="1" t="s">
        <v>53</v>
      </c>
      <c r="C527" s="1" t="s">
        <v>54</v>
      </c>
      <c r="D527" s="1"/>
      <c r="E527" s="1"/>
      <c r="F527" s="1"/>
      <c r="G527" s="1">
        <f t="shared" si="180"/>
        <v>0</v>
      </c>
      <c r="H527" s="1">
        <v>2</v>
      </c>
      <c r="I527" s="1"/>
      <c r="J527" s="1">
        <f t="shared" si="181"/>
        <v>2</v>
      </c>
      <c r="K527" s="1">
        <f t="shared" si="182"/>
        <v>2</v>
      </c>
      <c r="L527" s="1">
        <v>10</v>
      </c>
      <c r="M527" s="1"/>
      <c r="N527" s="1">
        <f t="shared" si="183"/>
        <v>10</v>
      </c>
      <c r="O527" s="1">
        <f t="shared" si="184"/>
        <v>5000</v>
      </c>
      <c r="P527" s="1" t="e">
        <f t="shared" si="184"/>
        <v>#DIV/0!</v>
      </c>
    </row>
    <row r="528" spans="1:16">
      <c r="A528" s="1" t="s">
        <v>23</v>
      </c>
      <c r="B528" s="1"/>
      <c r="C528" s="1" t="s">
        <v>55</v>
      </c>
      <c r="D528" s="1"/>
      <c r="E528" s="1"/>
      <c r="F528" s="1"/>
      <c r="G528" s="1">
        <f t="shared" si="180"/>
        <v>0</v>
      </c>
      <c r="H528" s="1"/>
      <c r="I528" s="1"/>
      <c r="J528" s="1">
        <f t="shared" si="181"/>
        <v>0</v>
      </c>
      <c r="K528" s="1">
        <f t="shared" si="182"/>
        <v>0</v>
      </c>
      <c r="L528" s="1"/>
      <c r="M528" s="1"/>
      <c r="N528" s="1">
        <f t="shared" si="183"/>
        <v>0</v>
      </c>
      <c r="O528" s="1" t="e">
        <f t="shared" si="184"/>
        <v>#DIV/0!</v>
      </c>
      <c r="P528" s="1" t="e">
        <f t="shared" si="184"/>
        <v>#DIV/0!</v>
      </c>
    </row>
    <row r="529" spans="1:16">
      <c r="A529" s="1" t="s">
        <v>23</v>
      </c>
      <c r="B529" s="1"/>
      <c r="C529" s="1" t="s">
        <v>56</v>
      </c>
      <c r="D529" s="1"/>
      <c r="E529" s="1">
        <f>SUM(E527:E528)</f>
        <v>0</v>
      </c>
      <c r="F529" s="1">
        <f t="shared" ref="F529:N529" si="187">SUM(F527:F528)</f>
        <v>0</v>
      </c>
      <c r="G529" s="1">
        <f t="shared" si="187"/>
        <v>0</v>
      </c>
      <c r="H529" s="1">
        <f t="shared" si="187"/>
        <v>2</v>
      </c>
      <c r="I529" s="1">
        <f t="shared" si="187"/>
        <v>0</v>
      </c>
      <c r="J529" s="1">
        <f t="shared" si="187"/>
        <v>2</v>
      </c>
      <c r="K529" s="1">
        <f t="shared" si="187"/>
        <v>2</v>
      </c>
      <c r="L529" s="1">
        <f t="shared" si="187"/>
        <v>10</v>
      </c>
      <c r="M529" s="1">
        <f t="shared" si="187"/>
        <v>0</v>
      </c>
      <c r="N529" s="1">
        <f t="shared" si="187"/>
        <v>10</v>
      </c>
      <c r="O529" s="1">
        <f t="shared" si="184"/>
        <v>5000</v>
      </c>
      <c r="P529" s="1" t="e">
        <f t="shared" si="184"/>
        <v>#DIV/0!</v>
      </c>
    </row>
    <row r="530" spans="1:16">
      <c r="A530" s="1" t="s">
        <v>23</v>
      </c>
      <c r="B530" s="1" t="s">
        <v>57</v>
      </c>
      <c r="C530" s="1" t="s">
        <v>58</v>
      </c>
      <c r="D530" s="1"/>
      <c r="E530" s="1">
        <v>49</v>
      </c>
      <c r="F530" s="1"/>
      <c r="G530" s="1">
        <f t="shared" si="180"/>
        <v>49</v>
      </c>
      <c r="H530" s="1">
        <v>204</v>
      </c>
      <c r="I530" s="1"/>
      <c r="J530" s="1">
        <f t="shared" si="181"/>
        <v>204</v>
      </c>
      <c r="K530" s="1">
        <f t="shared" si="182"/>
        <v>253</v>
      </c>
      <c r="L530" s="1">
        <v>15</v>
      </c>
      <c r="M530" s="1"/>
      <c r="N530" s="1">
        <f t="shared" si="183"/>
        <v>15</v>
      </c>
      <c r="O530" s="1">
        <f t="shared" si="184"/>
        <v>73.529411764705884</v>
      </c>
      <c r="P530" s="1" t="e">
        <f t="shared" si="184"/>
        <v>#DIV/0!</v>
      </c>
    </row>
    <row r="531" spans="1:16">
      <c r="A531" s="1" t="s">
        <v>23</v>
      </c>
      <c r="B531" s="1"/>
      <c r="C531" s="1" t="s">
        <v>59</v>
      </c>
      <c r="D531" s="1"/>
      <c r="E531" s="1"/>
      <c r="F531" s="1"/>
      <c r="G531" s="1">
        <f t="shared" si="180"/>
        <v>0</v>
      </c>
      <c r="H531" s="1"/>
      <c r="I531" s="1"/>
      <c r="J531" s="1">
        <f t="shared" si="181"/>
        <v>0</v>
      </c>
      <c r="K531" s="1">
        <f t="shared" si="182"/>
        <v>0</v>
      </c>
      <c r="L531" s="1"/>
      <c r="M531" s="1"/>
      <c r="N531" s="1">
        <f t="shared" si="183"/>
        <v>0</v>
      </c>
      <c r="O531" s="1" t="e">
        <f t="shared" si="184"/>
        <v>#DIV/0!</v>
      </c>
      <c r="P531" s="1" t="e">
        <f t="shared" si="184"/>
        <v>#DIV/0!</v>
      </c>
    </row>
    <row r="532" spans="1:16">
      <c r="A532" s="1" t="s">
        <v>23</v>
      </c>
      <c r="B532" s="1"/>
      <c r="C532" s="1" t="s">
        <v>60</v>
      </c>
      <c r="D532" s="1"/>
      <c r="E532" s="1"/>
      <c r="F532" s="1"/>
      <c r="G532" s="1">
        <f t="shared" si="180"/>
        <v>0</v>
      </c>
      <c r="H532" s="1">
        <v>1</v>
      </c>
      <c r="I532" s="1"/>
      <c r="J532" s="1">
        <f t="shared" si="181"/>
        <v>1</v>
      </c>
      <c r="K532" s="1">
        <f t="shared" si="182"/>
        <v>1</v>
      </c>
      <c r="L532" s="1">
        <v>2</v>
      </c>
      <c r="M532" s="1"/>
      <c r="N532" s="1">
        <f t="shared" si="183"/>
        <v>2</v>
      </c>
      <c r="O532" s="1">
        <f t="shared" si="184"/>
        <v>2000</v>
      </c>
      <c r="P532" s="1" t="e">
        <f t="shared" si="184"/>
        <v>#DIV/0!</v>
      </c>
    </row>
    <row r="533" spans="1:16">
      <c r="A533" s="1" t="s">
        <v>23</v>
      </c>
      <c r="B533" s="1"/>
      <c r="C533" s="1" t="s">
        <v>61</v>
      </c>
      <c r="D533" s="1"/>
      <c r="E533" s="1"/>
      <c r="F533" s="1"/>
      <c r="G533" s="1">
        <f t="shared" si="180"/>
        <v>0</v>
      </c>
      <c r="H533" s="1"/>
      <c r="I533" s="1"/>
      <c r="J533" s="1">
        <f t="shared" si="181"/>
        <v>0</v>
      </c>
      <c r="K533" s="1">
        <f t="shared" si="182"/>
        <v>0</v>
      </c>
      <c r="L533" s="1"/>
      <c r="M533" s="1"/>
      <c r="N533" s="1">
        <f t="shared" si="183"/>
        <v>0</v>
      </c>
      <c r="O533" s="1" t="e">
        <f t="shared" si="184"/>
        <v>#DIV/0!</v>
      </c>
      <c r="P533" s="1" t="e">
        <f t="shared" si="184"/>
        <v>#DIV/0!</v>
      </c>
    </row>
    <row r="534" spans="1:16">
      <c r="A534" s="1" t="s">
        <v>23</v>
      </c>
      <c r="B534" s="1"/>
      <c r="C534" s="1" t="s">
        <v>62</v>
      </c>
      <c r="D534" s="1"/>
      <c r="E534" s="1">
        <f>SUM(E530:E533)</f>
        <v>49</v>
      </c>
      <c r="F534" s="1">
        <f t="shared" ref="F534:N534" si="188">SUM(F530:F533)</f>
        <v>0</v>
      </c>
      <c r="G534" s="1">
        <f t="shared" si="188"/>
        <v>49</v>
      </c>
      <c r="H534" s="1">
        <f t="shared" si="188"/>
        <v>205</v>
      </c>
      <c r="I534" s="1">
        <f t="shared" si="188"/>
        <v>0</v>
      </c>
      <c r="J534" s="1">
        <f t="shared" si="188"/>
        <v>205</v>
      </c>
      <c r="K534" s="1">
        <f t="shared" si="188"/>
        <v>254</v>
      </c>
      <c r="L534" s="1">
        <f t="shared" si="188"/>
        <v>17</v>
      </c>
      <c r="M534" s="1">
        <f t="shared" si="188"/>
        <v>0</v>
      </c>
      <c r="N534" s="1">
        <f t="shared" si="188"/>
        <v>17</v>
      </c>
      <c r="O534" s="1">
        <f t="shared" si="184"/>
        <v>82.926829268292693</v>
      </c>
      <c r="P534" s="1" t="e">
        <f t="shared" si="184"/>
        <v>#DIV/0!</v>
      </c>
    </row>
    <row r="535" spans="1:16">
      <c r="A535" s="1" t="s">
        <v>23</v>
      </c>
      <c r="B535" s="1"/>
      <c r="C535" s="1" t="s">
        <v>63</v>
      </c>
      <c r="D535" s="1"/>
      <c r="E535" s="1"/>
      <c r="F535" s="1"/>
      <c r="G535" s="1">
        <f t="shared" si="180"/>
        <v>0</v>
      </c>
      <c r="H535" s="1"/>
      <c r="I535" s="1"/>
      <c r="J535" s="1">
        <f t="shared" si="181"/>
        <v>0</v>
      </c>
      <c r="K535" s="1">
        <f t="shared" si="182"/>
        <v>0</v>
      </c>
      <c r="L535" s="1"/>
      <c r="M535" s="1"/>
      <c r="N535" s="1">
        <f t="shared" si="183"/>
        <v>0</v>
      </c>
      <c r="O535" s="1" t="e">
        <f t="shared" si="184"/>
        <v>#DIV/0!</v>
      </c>
      <c r="P535" s="1" t="e">
        <f t="shared" si="184"/>
        <v>#DIV/0!</v>
      </c>
    </row>
    <row r="536" spans="1:16">
      <c r="A536" s="1" t="s">
        <v>23</v>
      </c>
      <c r="B536" s="1"/>
      <c r="C536" s="1" t="s">
        <v>64</v>
      </c>
      <c r="D536" s="1"/>
      <c r="E536" s="1"/>
      <c r="F536" s="1"/>
      <c r="G536" s="1">
        <f t="shared" si="180"/>
        <v>0</v>
      </c>
      <c r="H536" s="1"/>
      <c r="I536" s="1"/>
      <c r="J536" s="1">
        <f t="shared" si="181"/>
        <v>0</v>
      </c>
      <c r="K536" s="1">
        <f t="shared" si="182"/>
        <v>0</v>
      </c>
      <c r="L536" s="1"/>
      <c r="M536" s="1"/>
      <c r="N536" s="1">
        <f t="shared" si="183"/>
        <v>0</v>
      </c>
      <c r="O536" s="1" t="e">
        <f t="shared" si="184"/>
        <v>#DIV/0!</v>
      </c>
      <c r="P536" s="1" t="e">
        <f t="shared" si="184"/>
        <v>#DIV/0!</v>
      </c>
    </row>
    <row r="537" spans="1:16">
      <c r="A537" s="1" t="s">
        <v>23</v>
      </c>
      <c r="B537" s="1"/>
      <c r="C537" s="1" t="s">
        <v>65</v>
      </c>
      <c r="D537" s="1"/>
      <c r="E537" s="1">
        <f>SUM(E535:E536)</f>
        <v>0</v>
      </c>
      <c r="F537" s="1">
        <f t="shared" ref="F537:N537" si="189">SUM(F535:F536)</f>
        <v>0</v>
      </c>
      <c r="G537" s="1">
        <f t="shared" si="189"/>
        <v>0</v>
      </c>
      <c r="H537" s="1">
        <f t="shared" si="189"/>
        <v>0</v>
      </c>
      <c r="I537" s="1">
        <f t="shared" si="189"/>
        <v>0</v>
      </c>
      <c r="J537" s="1">
        <f t="shared" si="189"/>
        <v>0</v>
      </c>
      <c r="K537" s="1">
        <f t="shared" si="189"/>
        <v>0</v>
      </c>
      <c r="L537" s="1">
        <f t="shared" si="189"/>
        <v>0</v>
      </c>
      <c r="M537" s="1">
        <f t="shared" si="189"/>
        <v>0</v>
      </c>
      <c r="N537" s="1">
        <f t="shared" si="189"/>
        <v>0</v>
      </c>
      <c r="O537" s="1" t="e">
        <f t="shared" si="184"/>
        <v>#DIV/0!</v>
      </c>
      <c r="P537" s="1" t="e">
        <f t="shared" si="184"/>
        <v>#DIV/0!</v>
      </c>
    </row>
    <row r="538" spans="1:16">
      <c r="A538" s="1" t="s">
        <v>23</v>
      </c>
      <c r="B538" s="1" t="s">
        <v>66</v>
      </c>
      <c r="C538" s="1" t="s">
        <v>67</v>
      </c>
      <c r="D538" s="1"/>
      <c r="E538" s="1">
        <v>121</v>
      </c>
      <c r="F538" s="1"/>
      <c r="G538" s="1">
        <f t="shared" si="180"/>
        <v>121</v>
      </c>
      <c r="H538" s="1">
        <v>223</v>
      </c>
      <c r="I538" s="1"/>
      <c r="J538" s="1">
        <f t="shared" si="181"/>
        <v>223</v>
      </c>
      <c r="K538" s="1">
        <f t="shared" si="182"/>
        <v>344</v>
      </c>
      <c r="L538" s="1">
        <v>150</v>
      </c>
      <c r="M538" s="1"/>
      <c r="N538" s="1">
        <f t="shared" si="183"/>
        <v>150</v>
      </c>
      <c r="O538" s="1">
        <f t="shared" si="184"/>
        <v>672.64573991031398</v>
      </c>
      <c r="P538" s="1" t="e">
        <f t="shared" si="184"/>
        <v>#DIV/0!</v>
      </c>
    </row>
    <row r="539" spans="1:16">
      <c r="A539" s="1" t="s">
        <v>23</v>
      </c>
      <c r="B539" s="1"/>
      <c r="C539" s="1" t="s">
        <v>68</v>
      </c>
      <c r="D539" s="1"/>
      <c r="E539" s="1">
        <v>20</v>
      </c>
      <c r="F539" s="1"/>
      <c r="G539" s="1">
        <f t="shared" si="180"/>
        <v>20</v>
      </c>
      <c r="H539" s="1">
        <v>126</v>
      </c>
      <c r="I539" s="1"/>
      <c r="J539" s="1">
        <f t="shared" si="181"/>
        <v>126</v>
      </c>
      <c r="K539" s="1">
        <f t="shared" si="182"/>
        <v>146</v>
      </c>
      <c r="L539" s="1">
        <v>100</v>
      </c>
      <c r="M539" s="1"/>
      <c r="N539" s="1">
        <f t="shared" si="183"/>
        <v>100</v>
      </c>
      <c r="O539" s="1">
        <f t="shared" si="184"/>
        <v>793.65079365079362</v>
      </c>
      <c r="P539" s="1" t="e">
        <f t="shared" si="184"/>
        <v>#DIV/0!</v>
      </c>
    </row>
    <row r="540" spans="1:16">
      <c r="A540" s="1" t="s">
        <v>23</v>
      </c>
      <c r="B540" s="1"/>
      <c r="C540" s="1" t="s">
        <v>69</v>
      </c>
      <c r="D540" s="1"/>
      <c r="E540" s="1"/>
      <c r="F540" s="1"/>
      <c r="G540" s="1">
        <f t="shared" si="180"/>
        <v>0</v>
      </c>
      <c r="H540" s="1">
        <v>1</v>
      </c>
      <c r="I540" s="1"/>
      <c r="J540" s="1">
        <f t="shared" si="181"/>
        <v>1</v>
      </c>
      <c r="K540" s="1">
        <f t="shared" si="182"/>
        <v>1</v>
      </c>
      <c r="L540" s="1">
        <v>5</v>
      </c>
      <c r="M540" s="1"/>
      <c r="N540" s="1">
        <f t="shared" si="183"/>
        <v>5</v>
      </c>
      <c r="O540" s="1">
        <f t="shared" si="184"/>
        <v>5000</v>
      </c>
      <c r="P540" s="1" t="e">
        <f t="shared" si="184"/>
        <v>#DIV/0!</v>
      </c>
    </row>
    <row r="541" spans="1:16">
      <c r="A541" s="1" t="s">
        <v>23</v>
      </c>
      <c r="B541" s="1"/>
      <c r="C541" s="1" t="s">
        <v>70</v>
      </c>
      <c r="D541" s="1"/>
      <c r="E541" s="1"/>
      <c r="F541" s="1"/>
      <c r="G541" s="1">
        <f t="shared" si="180"/>
        <v>0</v>
      </c>
      <c r="H541" s="1"/>
      <c r="I541" s="1"/>
      <c r="J541" s="1">
        <f t="shared" si="181"/>
        <v>0</v>
      </c>
      <c r="K541" s="1">
        <f t="shared" si="182"/>
        <v>0</v>
      </c>
      <c r="L541" s="1"/>
      <c r="M541" s="1"/>
      <c r="N541" s="1">
        <f t="shared" si="183"/>
        <v>0</v>
      </c>
      <c r="O541" s="1" t="e">
        <f t="shared" si="184"/>
        <v>#DIV/0!</v>
      </c>
      <c r="P541" s="1" t="e">
        <f t="shared" si="184"/>
        <v>#DIV/0!</v>
      </c>
    </row>
    <row r="542" spans="1:16">
      <c r="A542" s="1" t="s">
        <v>23</v>
      </c>
      <c r="B542" s="1"/>
      <c r="C542" s="1" t="s">
        <v>71</v>
      </c>
      <c r="D542" s="1"/>
      <c r="E542" s="1">
        <v>30</v>
      </c>
      <c r="F542" s="1"/>
      <c r="G542" s="1">
        <f t="shared" si="180"/>
        <v>30</v>
      </c>
      <c r="H542" s="1">
        <v>92</v>
      </c>
      <c r="I542" s="1"/>
      <c r="J542" s="1">
        <f t="shared" si="181"/>
        <v>92</v>
      </c>
      <c r="K542" s="1">
        <f t="shared" si="182"/>
        <v>122</v>
      </c>
      <c r="L542" s="1">
        <v>45</v>
      </c>
      <c r="M542" s="1"/>
      <c r="N542" s="1">
        <f t="shared" si="183"/>
        <v>45</v>
      </c>
      <c r="O542" s="1">
        <f t="shared" si="184"/>
        <v>489.13043478260869</v>
      </c>
      <c r="P542" s="1" t="e">
        <f t="shared" si="184"/>
        <v>#DIV/0!</v>
      </c>
    </row>
    <row r="543" spans="1:16">
      <c r="A543" s="1" t="s">
        <v>23</v>
      </c>
      <c r="B543" s="1"/>
      <c r="C543" s="1" t="s">
        <v>72</v>
      </c>
      <c r="D543" s="1"/>
      <c r="E543" s="1">
        <f>SUM(E538:E542)</f>
        <v>171</v>
      </c>
      <c r="F543" s="1">
        <f t="shared" ref="F543:N543" si="190">SUM(F538:F542)</f>
        <v>0</v>
      </c>
      <c r="G543" s="1">
        <f t="shared" si="190"/>
        <v>171</v>
      </c>
      <c r="H543" s="1">
        <f t="shared" si="190"/>
        <v>442</v>
      </c>
      <c r="I543" s="1">
        <f t="shared" si="190"/>
        <v>0</v>
      </c>
      <c r="J543" s="1">
        <f t="shared" si="190"/>
        <v>442</v>
      </c>
      <c r="K543" s="1">
        <f t="shared" si="190"/>
        <v>613</v>
      </c>
      <c r="L543" s="1">
        <f t="shared" si="190"/>
        <v>300</v>
      </c>
      <c r="M543" s="1">
        <f t="shared" si="190"/>
        <v>0</v>
      </c>
      <c r="N543" s="1">
        <f t="shared" si="190"/>
        <v>300</v>
      </c>
      <c r="O543" s="1">
        <f t="shared" si="184"/>
        <v>678.73303167420818</v>
      </c>
      <c r="P543" s="1" t="e">
        <f t="shared" si="184"/>
        <v>#DIV/0!</v>
      </c>
    </row>
    <row r="544" spans="1:16">
      <c r="A544" s="1" t="s">
        <v>23</v>
      </c>
      <c r="B544" s="1" t="s">
        <v>73</v>
      </c>
      <c r="C544" s="1" t="s">
        <v>74</v>
      </c>
      <c r="D544" s="1" t="s">
        <v>75</v>
      </c>
      <c r="E544" s="1"/>
      <c r="F544" s="1"/>
      <c r="G544" s="1">
        <f t="shared" si="180"/>
        <v>0</v>
      </c>
      <c r="H544" s="1"/>
      <c r="I544" s="1"/>
      <c r="J544" s="1">
        <f t="shared" si="181"/>
        <v>0</v>
      </c>
      <c r="K544" s="1">
        <f t="shared" si="182"/>
        <v>0</v>
      </c>
      <c r="L544" s="1"/>
      <c r="M544" s="1"/>
      <c r="N544" s="1">
        <f t="shared" si="183"/>
        <v>0</v>
      </c>
      <c r="O544" s="1" t="e">
        <f t="shared" si="184"/>
        <v>#DIV/0!</v>
      </c>
      <c r="P544" s="1" t="e">
        <f t="shared" si="184"/>
        <v>#DIV/0!</v>
      </c>
    </row>
    <row r="545" spans="1:16">
      <c r="A545" s="1" t="s">
        <v>23</v>
      </c>
      <c r="B545" s="1"/>
      <c r="C545" s="1"/>
      <c r="D545" s="1" t="s">
        <v>25</v>
      </c>
      <c r="E545" s="1"/>
      <c r="F545" s="1"/>
      <c r="G545" s="1">
        <f t="shared" si="180"/>
        <v>0</v>
      </c>
      <c r="H545" s="1"/>
      <c r="I545" s="1"/>
      <c r="J545" s="1">
        <f t="shared" si="181"/>
        <v>0</v>
      </c>
      <c r="K545" s="1">
        <f t="shared" si="182"/>
        <v>0</v>
      </c>
      <c r="L545" s="1"/>
      <c r="M545" s="1"/>
      <c r="N545" s="1">
        <f t="shared" si="183"/>
        <v>0</v>
      </c>
      <c r="O545" s="1" t="e">
        <f t="shared" si="184"/>
        <v>#DIV/0!</v>
      </c>
      <c r="P545" s="1" t="e">
        <f t="shared" si="184"/>
        <v>#DIV/0!</v>
      </c>
    </row>
    <row r="546" spans="1:16">
      <c r="A546" s="1" t="s">
        <v>23</v>
      </c>
      <c r="B546" s="1"/>
      <c r="C546" s="1"/>
      <c r="D546" s="1" t="s">
        <v>26</v>
      </c>
      <c r="E546" s="1"/>
      <c r="F546" s="1"/>
      <c r="G546" s="1">
        <f t="shared" si="180"/>
        <v>0</v>
      </c>
      <c r="H546" s="1"/>
      <c r="I546" s="1"/>
      <c r="J546" s="1">
        <f t="shared" si="181"/>
        <v>0</v>
      </c>
      <c r="K546" s="1">
        <f t="shared" si="182"/>
        <v>0</v>
      </c>
      <c r="L546" s="1"/>
      <c r="M546" s="1"/>
      <c r="N546" s="1">
        <f t="shared" si="183"/>
        <v>0</v>
      </c>
      <c r="O546" s="1" t="e">
        <f t="shared" si="184"/>
        <v>#DIV/0!</v>
      </c>
      <c r="P546" s="1" t="e">
        <f t="shared" si="184"/>
        <v>#DIV/0!</v>
      </c>
    </row>
    <row r="547" spans="1:16">
      <c r="A547" s="1" t="s">
        <v>23</v>
      </c>
      <c r="B547" s="1"/>
      <c r="C547" s="1"/>
      <c r="D547" s="1" t="s">
        <v>27</v>
      </c>
      <c r="E547" s="1"/>
      <c r="F547" s="1"/>
      <c r="G547" s="1">
        <f t="shared" si="180"/>
        <v>0</v>
      </c>
      <c r="H547" s="1"/>
      <c r="I547" s="1"/>
      <c r="J547" s="1">
        <f t="shared" si="181"/>
        <v>0</v>
      </c>
      <c r="K547" s="1">
        <f t="shared" si="182"/>
        <v>0</v>
      </c>
      <c r="L547" s="1"/>
      <c r="M547" s="1"/>
      <c r="N547" s="1">
        <f t="shared" si="183"/>
        <v>0</v>
      </c>
      <c r="O547" s="1" t="e">
        <f t="shared" si="184"/>
        <v>#DIV/0!</v>
      </c>
      <c r="P547" s="1" t="e">
        <f t="shared" si="184"/>
        <v>#DIV/0!</v>
      </c>
    </row>
    <row r="548" spans="1:16">
      <c r="A548" s="1" t="s">
        <v>23</v>
      </c>
      <c r="B548" s="1"/>
      <c r="C548" s="1"/>
      <c r="D548" s="1" t="s">
        <v>28</v>
      </c>
      <c r="E548" s="1"/>
      <c r="F548" s="1"/>
      <c r="G548" s="1">
        <f t="shared" si="180"/>
        <v>0</v>
      </c>
      <c r="H548" s="1"/>
      <c r="I548" s="1"/>
      <c r="J548" s="1">
        <f t="shared" si="181"/>
        <v>0</v>
      </c>
      <c r="K548" s="1">
        <f t="shared" si="182"/>
        <v>0</v>
      </c>
      <c r="L548" s="1"/>
      <c r="M548" s="1"/>
      <c r="N548" s="1">
        <f t="shared" si="183"/>
        <v>0</v>
      </c>
      <c r="O548" s="1" t="e">
        <f t="shared" si="184"/>
        <v>#DIV/0!</v>
      </c>
      <c r="P548" s="1" t="e">
        <f t="shared" si="184"/>
        <v>#DIV/0!</v>
      </c>
    </row>
    <row r="549" spans="1:16">
      <c r="A549" s="1" t="s">
        <v>23</v>
      </c>
      <c r="B549" s="1"/>
      <c r="C549" s="1"/>
      <c r="D549" s="1" t="s">
        <v>76</v>
      </c>
      <c r="E549" s="1">
        <f>SUM(E544:E548)</f>
        <v>0</v>
      </c>
      <c r="F549" s="1">
        <f t="shared" ref="F549:N549" si="191">SUM(F544:F548)</f>
        <v>0</v>
      </c>
      <c r="G549" s="1">
        <f t="shared" si="191"/>
        <v>0</v>
      </c>
      <c r="H549" s="1">
        <f t="shared" si="191"/>
        <v>0</v>
      </c>
      <c r="I549" s="1">
        <f t="shared" si="191"/>
        <v>0</v>
      </c>
      <c r="J549" s="1">
        <f t="shared" si="191"/>
        <v>0</v>
      </c>
      <c r="K549" s="1">
        <f t="shared" si="191"/>
        <v>0</v>
      </c>
      <c r="L549" s="1">
        <f t="shared" si="191"/>
        <v>0</v>
      </c>
      <c r="M549" s="1">
        <f t="shared" si="191"/>
        <v>0</v>
      </c>
      <c r="N549" s="1">
        <f t="shared" si="191"/>
        <v>0</v>
      </c>
      <c r="O549" s="1" t="e">
        <f t="shared" si="184"/>
        <v>#DIV/0!</v>
      </c>
      <c r="P549" s="1" t="e">
        <f t="shared" si="184"/>
        <v>#DIV/0!</v>
      </c>
    </row>
    <row r="550" spans="1:16">
      <c r="A550" s="1" t="s">
        <v>23</v>
      </c>
      <c r="B550" s="1"/>
      <c r="C550" s="1" t="s">
        <v>77</v>
      </c>
      <c r="D550" s="1" t="s">
        <v>24</v>
      </c>
      <c r="E550" s="1"/>
      <c r="F550" s="1"/>
      <c r="G550" s="1">
        <f t="shared" si="180"/>
        <v>0</v>
      </c>
      <c r="H550" s="1"/>
      <c r="I550" s="1"/>
      <c r="J550" s="1">
        <f t="shared" si="181"/>
        <v>0</v>
      </c>
      <c r="K550" s="1">
        <f t="shared" si="182"/>
        <v>0</v>
      </c>
      <c r="L550" s="1"/>
      <c r="M550" s="1"/>
      <c r="N550" s="1">
        <f t="shared" si="183"/>
        <v>0</v>
      </c>
      <c r="O550" s="1" t="e">
        <f t="shared" si="184"/>
        <v>#DIV/0!</v>
      </c>
      <c r="P550" s="1" t="e">
        <f t="shared" si="184"/>
        <v>#DIV/0!</v>
      </c>
    </row>
    <row r="551" spans="1:16">
      <c r="A551" s="1" t="s">
        <v>23</v>
      </c>
      <c r="B551" s="1"/>
      <c r="C551" s="1"/>
      <c r="D551" s="1" t="s">
        <v>78</v>
      </c>
      <c r="E551" s="1"/>
      <c r="F551" s="1"/>
      <c r="G551" s="1">
        <f t="shared" si="180"/>
        <v>0</v>
      </c>
      <c r="H551" s="1"/>
      <c r="I551" s="1"/>
      <c r="J551" s="1">
        <f t="shared" si="181"/>
        <v>0</v>
      </c>
      <c r="K551" s="1">
        <f t="shared" si="182"/>
        <v>0</v>
      </c>
      <c r="L551" s="1"/>
      <c r="M551" s="1"/>
      <c r="N551" s="1">
        <f t="shared" si="183"/>
        <v>0</v>
      </c>
      <c r="O551" s="1" t="e">
        <f t="shared" si="184"/>
        <v>#DIV/0!</v>
      </c>
      <c r="P551" s="1" t="e">
        <f t="shared" si="184"/>
        <v>#DIV/0!</v>
      </c>
    </row>
    <row r="552" spans="1:16">
      <c r="A552" s="1" t="s">
        <v>23</v>
      </c>
      <c r="B552" s="1"/>
      <c r="C552" s="1"/>
      <c r="D552" s="1" t="s">
        <v>79</v>
      </c>
      <c r="E552" s="1"/>
      <c r="F552" s="1"/>
      <c r="G552" s="1">
        <f t="shared" si="180"/>
        <v>0</v>
      </c>
      <c r="H552" s="1"/>
      <c r="I552" s="1"/>
      <c r="J552" s="1">
        <f t="shared" si="181"/>
        <v>0</v>
      </c>
      <c r="K552" s="1">
        <f t="shared" si="182"/>
        <v>0</v>
      </c>
      <c r="L552" s="1"/>
      <c r="M552" s="1"/>
      <c r="N552" s="1">
        <f t="shared" si="183"/>
        <v>0</v>
      </c>
      <c r="O552" s="1" t="e">
        <f t="shared" si="184"/>
        <v>#DIV/0!</v>
      </c>
      <c r="P552" s="1" t="e">
        <f t="shared" si="184"/>
        <v>#DIV/0!</v>
      </c>
    </row>
    <row r="553" spans="1:16">
      <c r="A553" s="1" t="s">
        <v>23</v>
      </c>
      <c r="B553" s="1"/>
      <c r="C553" s="1"/>
      <c r="D553" s="1" t="s">
        <v>80</v>
      </c>
      <c r="E553" s="1">
        <f>SUM(E550:E552)</f>
        <v>0</v>
      </c>
      <c r="F553" s="1">
        <f t="shared" ref="F553:N553" si="192">SUM(F550:F552)</f>
        <v>0</v>
      </c>
      <c r="G553" s="1">
        <f t="shared" si="192"/>
        <v>0</v>
      </c>
      <c r="H553" s="1">
        <f t="shared" si="192"/>
        <v>0</v>
      </c>
      <c r="I553" s="1">
        <f t="shared" si="192"/>
        <v>0</v>
      </c>
      <c r="J553" s="1">
        <f t="shared" si="192"/>
        <v>0</v>
      </c>
      <c r="K553" s="1">
        <f t="shared" si="192"/>
        <v>0</v>
      </c>
      <c r="L553" s="1">
        <f t="shared" si="192"/>
        <v>0</v>
      </c>
      <c r="M553" s="1">
        <f t="shared" si="192"/>
        <v>0</v>
      </c>
      <c r="N553" s="1">
        <f t="shared" si="192"/>
        <v>0</v>
      </c>
      <c r="O553" s="1" t="e">
        <f t="shared" si="184"/>
        <v>#DIV/0!</v>
      </c>
      <c r="P553" s="1" t="e">
        <f t="shared" si="184"/>
        <v>#DIV/0!</v>
      </c>
    </row>
    <row r="554" spans="1:16">
      <c r="A554" s="1" t="s">
        <v>23</v>
      </c>
      <c r="B554" s="1"/>
      <c r="C554" s="1" t="s">
        <v>81</v>
      </c>
      <c r="D554" s="1"/>
      <c r="E554" s="1">
        <f>E553+E549</f>
        <v>0</v>
      </c>
      <c r="F554" s="1">
        <f t="shared" ref="F554:N554" si="193">F553+F549</f>
        <v>0</v>
      </c>
      <c r="G554" s="1">
        <f t="shared" si="193"/>
        <v>0</v>
      </c>
      <c r="H554" s="1">
        <f t="shared" si="193"/>
        <v>0</v>
      </c>
      <c r="I554" s="1">
        <f t="shared" si="193"/>
        <v>0</v>
      </c>
      <c r="J554" s="1">
        <f t="shared" si="193"/>
        <v>0</v>
      </c>
      <c r="K554" s="1">
        <f t="shared" si="193"/>
        <v>0</v>
      </c>
      <c r="L554" s="1">
        <f t="shared" si="193"/>
        <v>0</v>
      </c>
      <c r="M554" s="1">
        <f t="shared" si="193"/>
        <v>0</v>
      </c>
      <c r="N554" s="1">
        <f t="shared" si="193"/>
        <v>0</v>
      </c>
      <c r="O554" s="1" t="e">
        <f t="shared" si="184"/>
        <v>#DIV/0!</v>
      </c>
      <c r="P554" s="1" t="e">
        <f t="shared" si="184"/>
        <v>#DIV/0!</v>
      </c>
    </row>
    <row r="555" spans="1:16">
      <c r="A555" s="1" t="s">
        <v>23</v>
      </c>
      <c r="B555" s="1"/>
      <c r="C555" s="1" t="s">
        <v>83</v>
      </c>
      <c r="D555" s="1"/>
      <c r="E555" s="1">
        <v>6</v>
      </c>
      <c r="F555" s="1"/>
      <c r="G555" s="1">
        <f t="shared" si="180"/>
        <v>6</v>
      </c>
      <c r="H555" s="1">
        <v>24</v>
      </c>
      <c r="I555" s="1"/>
      <c r="J555" s="1">
        <f t="shared" si="181"/>
        <v>24</v>
      </c>
      <c r="K555" s="1">
        <f t="shared" si="182"/>
        <v>30</v>
      </c>
      <c r="L555" s="1">
        <v>0.12</v>
      </c>
      <c r="M555" s="1"/>
      <c r="N555" s="1">
        <f t="shared" si="183"/>
        <v>0.12</v>
      </c>
      <c r="O555" s="1">
        <f t="shared" si="184"/>
        <v>5</v>
      </c>
      <c r="P555" s="1" t="e">
        <f t="shared" si="184"/>
        <v>#DIV/0!</v>
      </c>
    </row>
    <row r="556" spans="1:16">
      <c r="A556" s="1" t="s">
        <v>23</v>
      </c>
      <c r="B556" s="1"/>
      <c r="C556" s="1" t="s">
        <v>84</v>
      </c>
      <c r="D556" s="1"/>
      <c r="E556" s="1"/>
      <c r="F556" s="1"/>
      <c r="G556" s="1">
        <f t="shared" si="180"/>
        <v>0</v>
      </c>
      <c r="H556" s="1"/>
      <c r="I556" s="1"/>
      <c r="J556" s="1">
        <f t="shared" si="181"/>
        <v>0</v>
      </c>
      <c r="K556" s="1">
        <f t="shared" si="182"/>
        <v>0</v>
      </c>
      <c r="L556" s="1"/>
      <c r="M556" s="1"/>
      <c r="N556" s="1">
        <f t="shared" si="183"/>
        <v>0</v>
      </c>
      <c r="O556" s="1" t="e">
        <f t="shared" si="184"/>
        <v>#DIV/0!</v>
      </c>
      <c r="P556" s="1" t="e">
        <f t="shared" si="184"/>
        <v>#DIV/0!</v>
      </c>
    </row>
    <row r="557" spans="1:16">
      <c r="A557" s="1" t="s">
        <v>23</v>
      </c>
      <c r="B557" s="1"/>
      <c r="C557" s="1" t="s">
        <v>85</v>
      </c>
      <c r="D557" s="1"/>
      <c r="E557" s="1"/>
      <c r="F557" s="1"/>
      <c r="G557" s="1">
        <f t="shared" si="180"/>
        <v>0</v>
      </c>
      <c r="H557" s="1">
        <v>7</v>
      </c>
      <c r="I557" s="1"/>
      <c r="J557" s="1">
        <f t="shared" si="181"/>
        <v>7</v>
      </c>
      <c r="K557" s="1">
        <f t="shared" si="182"/>
        <v>7</v>
      </c>
      <c r="L557" s="1">
        <v>20</v>
      </c>
      <c r="M557" s="1"/>
      <c r="N557" s="1">
        <f t="shared" si="183"/>
        <v>20</v>
      </c>
      <c r="O557" s="1">
        <f t="shared" si="184"/>
        <v>2857.1428571428573</v>
      </c>
      <c r="P557" s="1" t="e">
        <f t="shared" si="184"/>
        <v>#DIV/0!</v>
      </c>
    </row>
    <row r="558" spans="1:16">
      <c r="A558" s="1" t="s">
        <v>23</v>
      </c>
      <c r="B558" s="1"/>
      <c r="C558" s="1" t="s">
        <v>86</v>
      </c>
      <c r="D558" s="1"/>
      <c r="E558" s="1"/>
      <c r="F558" s="1">
        <v>0</v>
      </c>
      <c r="G558" s="1">
        <f t="shared" si="180"/>
        <v>0</v>
      </c>
      <c r="H558" s="1">
        <v>30</v>
      </c>
      <c r="I558" s="1">
        <v>385</v>
      </c>
      <c r="J558" s="1">
        <f t="shared" si="181"/>
        <v>415</v>
      </c>
      <c r="K558" s="1">
        <f t="shared" si="182"/>
        <v>415</v>
      </c>
      <c r="L558" s="1">
        <v>77</v>
      </c>
      <c r="M558" s="1">
        <v>300</v>
      </c>
      <c r="N558" s="1">
        <f t="shared" si="183"/>
        <v>377</v>
      </c>
      <c r="O558" s="1">
        <f t="shared" si="184"/>
        <v>2566.666666666667</v>
      </c>
      <c r="P558" s="1">
        <f t="shared" si="184"/>
        <v>779.22077922077926</v>
      </c>
    </row>
    <row r="559" spans="1:16">
      <c r="A559" s="1" t="s">
        <v>23</v>
      </c>
      <c r="B559" s="1"/>
      <c r="C559" s="1" t="s">
        <v>87</v>
      </c>
      <c r="D559" s="1"/>
      <c r="E559" s="1"/>
      <c r="F559" s="1"/>
      <c r="G559" s="1">
        <f t="shared" si="180"/>
        <v>0</v>
      </c>
      <c r="H559" s="1"/>
      <c r="I559" s="1"/>
      <c r="J559" s="1">
        <f t="shared" si="181"/>
        <v>0</v>
      </c>
      <c r="K559" s="1">
        <f t="shared" si="182"/>
        <v>0</v>
      </c>
      <c r="L559" s="1"/>
      <c r="M559" s="1"/>
      <c r="N559" s="1">
        <f t="shared" si="183"/>
        <v>0</v>
      </c>
      <c r="O559" s="1" t="e">
        <f t="shared" si="184"/>
        <v>#DIV/0!</v>
      </c>
      <c r="P559" s="1" t="e">
        <f t="shared" si="184"/>
        <v>#DIV/0!</v>
      </c>
    </row>
    <row r="560" spans="1:16">
      <c r="A560" s="1" t="s">
        <v>23</v>
      </c>
      <c r="B560" s="1"/>
      <c r="C560" s="1" t="s">
        <v>88</v>
      </c>
      <c r="D560" s="1"/>
      <c r="E560" s="1">
        <f>SUM(E555:E559)</f>
        <v>6</v>
      </c>
      <c r="F560" s="1">
        <f t="shared" ref="F560:N560" si="194">SUM(F555:F559)</f>
        <v>0</v>
      </c>
      <c r="G560" s="1">
        <f t="shared" si="194"/>
        <v>6</v>
      </c>
      <c r="H560" s="1">
        <f t="shared" si="194"/>
        <v>61</v>
      </c>
      <c r="I560" s="1">
        <f t="shared" si="194"/>
        <v>385</v>
      </c>
      <c r="J560" s="1">
        <f t="shared" si="194"/>
        <v>446</v>
      </c>
      <c r="K560" s="1">
        <f t="shared" si="194"/>
        <v>452</v>
      </c>
      <c r="L560" s="1">
        <f t="shared" si="194"/>
        <v>97.12</v>
      </c>
      <c r="M560" s="1">
        <f t="shared" si="194"/>
        <v>300</v>
      </c>
      <c r="N560" s="1">
        <f t="shared" si="194"/>
        <v>397.12</v>
      </c>
      <c r="O560" s="1">
        <f t="shared" si="184"/>
        <v>1592.1311475409836</v>
      </c>
      <c r="P560" s="1">
        <f t="shared" si="184"/>
        <v>779.22077922077926</v>
      </c>
    </row>
    <row r="561" spans="1:16">
      <c r="A561" s="1" t="s">
        <v>23</v>
      </c>
      <c r="B561" s="1" t="s">
        <v>89</v>
      </c>
      <c r="C561" s="1"/>
      <c r="D561" s="1"/>
      <c r="E561" s="1">
        <f>E560+E554+E543+E537+E534+E529+E526+E517</f>
        <v>226</v>
      </c>
      <c r="F561" s="1">
        <f t="shared" ref="F561:N561" si="195">F560+F554+F543+F537+F534+F529+F526+F517</f>
        <v>0</v>
      </c>
      <c r="G561" s="1">
        <f t="shared" si="195"/>
        <v>226</v>
      </c>
      <c r="H561" s="1">
        <f t="shared" si="195"/>
        <v>717</v>
      </c>
      <c r="I561" s="1">
        <f t="shared" si="195"/>
        <v>385</v>
      </c>
      <c r="J561" s="1">
        <f t="shared" si="195"/>
        <v>1102</v>
      </c>
      <c r="K561" s="1">
        <f t="shared" si="195"/>
        <v>1328</v>
      </c>
      <c r="L561" s="1">
        <f t="shared" si="195"/>
        <v>433.12</v>
      </c>
      <c r="M561" s="1">
        <f t="shared" si="195"/>
        <v>300</v>
      </c>
      <c r="N561" s="1">
        <f t="shared" si="195"/>
        <v>733.12</v>
      </c>
      <c r="O561" s="1">
        <f t="shared" si="184"/>
        <v>604.07252440725244</v>
      </c>
      <c r="P561" s="1">
        <f t="shared" si="184"/>
        <v>779.22077922077926</v>
      </c>
    </row>
    <row r="562" spans="1:16">
      <c r="A562" s="1"/>
      <c r="B562" s="1" t="s">
        <v>103</v>
      </c>
      <c r="C562" s="1"/>
      <c r="D562" s="1"/>
      <c r="E562" s="1"/>
      <c r="F562" s="1"/>
      <c r="G562" s="1"/>
      <c r="H562" s="1"/>
      <c r="I562" s="1"/>
      <c r="J562" s="1" t="s">
        <v>10</v>
      </c>
      <c r="K562" s="1"/>
      <c r="L562" s="1"/>
      <c r="M562" s="1" t="s">
        <v>29</v>
      </c>
      <c r="N562" s="1"/>
      <c r="O562" s="1"/>
      <c r="P562" s="1"/>
    </row>
    <row r="563" spans="1:16">
      <c r="A563" s="1" t="s">
        <v>10</v>
      </c>
      <c r="B563" s="1" t="s">
        <v>30</v>
      </c>
      <c r="C563" s="1"/>
      <c r="D563" s="1"/>
      <c r="E563" s="1" t="s">
        <v>31</v>
      </c>
      <c r="F563" s="1"/>
      <c r="G563" s="1"/>
      <c r="H563" s="1" t="s">
        <v>32</v>
      </c>
      <c r="I563" s="1"/>
      <c r="J563" s="1"/>
      <c r="K563" s="1" t="s">
        <v>33</v>
      </c>
      <c r="L563" s="1" t="s">
        <v>34</v>
      </c>
      <c r="M563" s="1"/>
      <c r="N563" s="1"/>
      <c r="O563" s="1" t="s">
        <v>35</v>
      </c>
      <c r="P563" s="1"/>
    </row>
    <row r="564" spans="1:16">
      <c r="A564" s="1" t="s">
        <v>10</v>
      </c>
      <c r="B564" s="1"/>
      <c r="C564" s="1"/>
      <c r="D564" s="1"/>
      <c r="E564" s="1" t="s">
        <v>36</v>
      </c>
      <c r="F564" s="1" t="s">
        <v>37</v>
      </c>
      <c r="G564" s="1" t="s">
        <v>0</v>
      </c>
      <c r="H564" s="1" t="s">
        <v>36</v>
      </c>
      <c r="I564" s="1" t="s">
        <v>37</v>
      </c>
      <c r="J564" s="1" t="s">
        <v>0</v>
      </c>
      <c r="K564" s="1"/>
      <c r="L564" s="1" t="s">
        <v>36</v>
      </c>
      <c r="M564" s="1" t="s">
        <v>37</v>
      </c>
      <c r="N564" s="1" t="s">
        <v>0</v>
      </c>
      <c r="O564" s="1" t="s">
        <v>36</v>
      </c>
      <c r="P564" s="1" t="s">
        <v>37</v>
      </c>
    </row>
    <row r="565" spans="1:16">
      <c r="A565" s="1" t="s">
        <v>10</v>
      </c>
      <c r="B565" s="1" t="s">
        <v>38</v>
      </c>
      <c r="C565" s="1" t="s">
        <v>39</v>
      </c>
      <c r="D565" s="1"/>
      <c r="E565" s="1">
        <v>2</v>
      </c>
      <c r="F565" s="1"/>
      <c r="G565" s="1">
        <f>SUM(E565:F565)</f>
        <v>2</v>
      </c>
      <c r="H565" s="1">
        <v>243</v>
      </c>
      <c r="I565" s="1"/>
      <c r="J565" s="1">
        <f>SUM(H565:I565)</f>
        <v>243</v>
      </c>
      <c r="K565" s="1">
        <f>J565+G565</f>
        <v>245</v>
      </c>
      <c r="L565" s="1">
        <v>350</v>
      </c>
      <c r="M565" s="1"/>
      <c r="N565" s="1">
        <f>SUM(L565:M565)</f>
        <v>350</v>
      </c>
      <c r="O565" s="1">
        <f>L565/H565*1000</f>
        <v>1440.329218106996</v>
      </c>
      <c r="P565" s="1" t="e">
        <f>M565/I565*1000</f>
        <v>#DIV/0!</v>
      </c>
    </row>
    <row r="566" spans="1:16">
      <c r="A566" s="1" t="s">
        <v>10</v>
      </c>
      <c r="B566" s="1"/>
      <c r="C566" s="1" t="s">
        <v>40</v>
      </c>
      <c r="D566" s="1"/>
      <c r="E566" s="1">
        <v>1</v>
      </c>
      <c r="F566" s="1"/>
      <c r="G566" s="1">
        <f t="shared" ref="G566:G611" si="196">SUM(E566:F566)</f>
        <v>1</v>
      </c>
      <c r="H566" s="1">
        <v>7</v>
      </c>
      <c r="I566" s="1"/>
      <c r="J566" s="1">
        <f t="shared" ref="J566:J611" si="197">SUM(H566:I566)</f>
        <v>7</v>
      </c>
      <c r="K566" s="1">
        <f t="shared" ref="K566:K611" si="198">J566+G566</f>
        <v>8</v>
      </c>
      <c r="L566" s="1">
        <v>5</v>
      </c>
      <c r="M566" s="1"/>
      <c r="N566" s="1">
        <f t="shared" ref="N566:N611" si="199">SUM(L566:M566)</f>
        <v>5</v>
      </c>
      <c r="O566" s="1">
        <f t="shared" ref="O566:P612" si="200">L566/H566*1000</f>
        <v>714.28571428571433</v>
      </c>
      <c r="P566" s="1" t="e">
        <f t="shared" si="200"/>
        <v>#DIV/0!</v>
      </c>
    </row>
    <row r="567" spans="1:16">
      <c r="A567" s="1" t="s">
        <v>10</v>
      </c>
      <c r="B567" s="1"/>
      <c r="C567" s="1" t="s">
        <v>41</v>
      </c>
      <c r="D567" s="1"/>
      <c r="E567" s="1">
        <v>1</v>
      </c>
      <c r="F567" s="1"/>
      <c r="G567" s="1">
        <f t="shared" si="196"/>
        <v>1</v>
      </c>
      <c r="H567" s="1">
        <v>9</v>
      </c>
      <c r="I567" s="1"/>
      <c r="J567" s="1">
        <f t="shared" si="197"/>
        <v>9</v>
      </c>
      <c r="K567" s="1">
        <f t="shared" si="198"/>
        <v>10</v>
      </c>
      <c r="L567" s="1">
        <v>10</v>
      </c>
      <c r="M567" s="1"/>
      <c r="N567" s="1">
        <f t="shared" si="199"/>
        <v>10</v>
      </c>
      <c r="O567" s="1">
        <f t="shared" si="200"/>
        <v>1111.1111111111111</v>
      </c>
      <c r="P567" s="1" t="e">
        <f t="shared" si="200"/>
        <v>#DIV/0!</v>
      </c>
    </row>
    <row r="568" spans="1:16">
      <c r="A568" s="1" t="s">
        <v>10</v>
      </c>
      <c r="B568" s="1"/>
      <c r="C568" s="1" t="s">
        <v>42</v>
      </c>
      <c r="D568" s="1"/>
      <c r="E568" s="1">
        <f>SUM(E565:E567)</f>
        <v>4</v>
      </c>
      <c r="F568" s="1">
        <f t="shared" ref="F568:M568" si="201">SUM(F565:F567)</f>
        <v>0</v>
      </c>
      <c r="G568" s="1">
        <f t="shared" si="201"/>
        <v>4</v>
      </c>
      <c r="H568" s="1">
        <f t="shared" si="201"/>
        <v>259</v>
      </c>
      <c r="I568" s="1">
        <f t="shared" si="201"/>
        <v>0</v>
      </c>
      <c r="J568" s="1">
        <f t="shared" si="201"/>
        <v>259</v>
      </c>
      <c r="K568" s="1">
        <f>J568+G568</f>
        <v>263</v>
      </c>
      <c r="L568" s="1">
        <f t="shared" si="201"/>
        <v>365</v>
      </c>
      <c r="M568" s="1">
        <f t="shared" si="201"/>
        <v>0</v>
      </c>
      <c r="N568" s="1">
        <f t="shared" si="199"/>
        <v>365</v>
      </c>
      <c r="O568" s="1">
        <f t="shared" si="200"/>
        <v>1409.2664092664093</v>
      </c>
      <c r="P568" s="1" t="e">
        <f t="shared" si="200"/>
        <v>#DIV/0!</v>
      </c>
    </row>
    <row r="569" spans="1:16">
      <c r="A569" s="1" t="s">
        <v>10</v>
      </c>
      <c r="B569" s="1" t="s">
        <v>43</v>
      </c>
      <c r="C569" s="1" t="s">
        <v>44</v>
      </c>
      <c r="D569" s="1"/>
      <c r="E569" s="1">
        <v>3</v>
      </c>
      <c r="F569" s="1">
        <f t="shared" ref="F569:M569" si="202">SUM(F565:F568)</f>
        <v>0</v>
      </c>
      <c r="G569" s="1">
        <f>SUM(E569:F569)</f>
        <v>3</v>
      </c>
      <c r="H569" s="1">
        <f>SUM(F569:G569)</f>
        <v>3</v>
      </c>
      <c r="I569" s="1">
        <f t="shared" si="202"/>
        <v>0</v>
      </c>
      <c r="J569" s="1">
        <f>SUM(H569:I569)</f>
        <v>3</v>
      </c>
      <c r="K569" s="1">
        <f t="shared" si="198"/>
        <v>6</v>
      </c>
      <c r="L569" s="1">
        <v>3</v>
      </c>
      <c r="M569" s="1">
        <f t="shared" si="202"/>
        <v>0</v>
      </c>
      <c r="N569" s="1">
        <f t="shared" si="199"/>
        <v>3</v>
      </c>
      <c r="O569" s="1">
        <f t="shared" si="200"/>
        <v>1000</v>
      </c>
      <c r="P569" s="1" t="e">
        <f t="shared" si="200"/>
        <v>#DIV/0!</v>
      </c>
    </row>
    <row r="570" spans="1:16">
      <c r="A570" s="1" t="s">
        <v>10</v>
      </c>
      <c r="B570" s="1"/>
      <c r="C570" s="1" t="s">
        <v>45</v>
      </c>
      <c r="D570" s="1"/>
      <c r="E570" s="1">
        <v>0</v>
      </c>
      <c r="F570" s="1"/>
      <c r="G570" s="1">
        <f t="shared" si="196"/>
        <v>0</v>
      </c>
      <c r="H570" s="1">
        <v>4</v>
      </c>
      <c r="I570" s="1"/>
      <c r="J570" s="1">
        <f t="shared" si="197"/>
        <v>4</v>
      </c>
      <c r="K570" s="1">
        <f t="shared" si="198"/>
        <v>4</v>
      </c>
      <c r="L570" s="1">
        <v>6</v>
      </c>
      <c r="M570" s="1"/>
      <c r="N570" s="1">
        <f t="shared" si="199"/>
        <v>6</v>
      </c>
      <c r="O570" s="1">
        <f t="shared" si="200"/>
        <v>1500</v>
      </c>
      <c r="P570" s="1" t="e">
        <f t="shared" si="200"/>
        <v>#DIV/0!</v>
      </c>
    </row>
    <row r="571" spans="1:16">
      <c r="A571" s="1" t="s">
        <v>10</v>
      </c>
      <c r="B571" s="1"/>
      <c r="C571" s="1" t="s">
        <v>46</v>
      </c>
      <c r="D571" s="1"/>
      <c r="E571" s="1"/>
      <c r="F571" s="1"/>
      <c r="G571" s="1">
        <f t="shared" si="196"/>
        <v>0</v>
      </c>
      <c r="H571" s="1"/>
      <c r="I571" s="1"/>
      <c r="J571" s="1">
        <f t="shared" si="197"/>
        <v>0</v>
      </c>
      <c r="K571" s="1">
        <f t="shared" si="198"/>
        <v>0</v>
      </c>
      <c r="L571" s="1"/>
      <c r="M571" s="1"/>
      <c r="N571" s="1">
        <f t="shared" si="199"/>
        <v>0</v>
      </c>
      <c r="O571" s="1" t="e">
        <f t="shared" si="200"/>
        <v>#DIV/0!</v>
      </c>
      <c r="P571" s="1" t="e">
        <f t="shared" si="200"/>
        <v>#DIV/0!</v>
      </c>
    </row>
    <row r="572" spans="1:16">
      <c r="A572" s="1" t="s">
        <v>10</v>
      </c>
      <c r="B572" s="1"/>
      <c r="C572" s="1" t="s">
        <v>47</v>
      </c>
      <c r="D572" s="1"/>
      <c r="E572" s="1">
        <v>0.4</v>
      </c>
      <c r="F572" s="1"/>
      <c r="G572" s="1">
        <f t="shared" si="196"/>
        <v>0.4</v>
      </c>
      <c r="H572" s="1">
        <v>5</v>
      </c>
      <c r="I572" s="1"/>
      <c r="J572" s="1">
        <f t="shared" si="197"/>
        <v>5</v>
      </c>
      <c r="K572" s="1">
        <f t="shared" si="198"/>
        <v>5.4</v>
      </c>
      <c r="L572" s="1">
        <v>2</v>
      </c>
      <c r="M572" s="1"/>
      <c r="N572" s="1">
        <f t="shared" si="199"/>
        <v>2</v>
      </c>
      <c r="O572" s="1">
        <f t="shared" si="200"/>
        <v>400</v>
      </c>
      <c r="P572" s="1" t="e">
        <f t="shared" si="200"/>
        <v>#DIV/0!</v>
      </c>
    </row>
    <row r="573" spans="1:16">
      <c r="A573" s="1" t="s">
        <v>10</v>
      </c>
      <c r="B573" s="1"/>
      <c r="C573" s="1" t="s">
        <v>48</v>
      </c>
      <c r="D573" s="1"/>
      <c r="E573" s="1">
        <v>0</v>
      </c>
      <c r="F573" s="1"/>
      <c r="G573" s="1">
        <f t="shared" si="196"/>
        <v>0</v>
      </c>
      <c r="H573" s="1">
        <v>24</v>
      </c>
      <c r="I573" s="1"/>
      <c r="J573" s="1">
        <f t="shared" si="197"/>
        <v>24</v>
      </c>
      <c r="K573" s="1">
        <f t="shared" si="198"/>
        <v>24</v>
      </c>
      <c r="L573" s="1">
        <v>116</v>
      </c>
      <c r="M573" s="1"/>
      <c r="N573" s="1">
        <f t="shared" si="199"/>
        <v>116</v>
      </c>
      <c r="O573" s="1">
        <f t="shared" si="200"/>
        <v>4833.333333333333</v>
      </c>
      <c r="P573" s="1" t="e">
        <f t="shared" si="200"/>
        <v>#DIV/0!</v>
      </c>
    </row>
    <row r="574" spans="1:16">
      <c r="A574" s="1" t="s">
        <v>10</v>
      </c>
      <c r="B574" s="1"/>
      <c r="C574" s="1" t="s">
        <v>49</v>
      </c>
      <c r="D574" s="1"/>
      <c r="E574" s="1"/>
      <c r="F574" s="1"/>
      <c r="G574" s="1">
        <f t="shared" si="196"/>
        <v>0</v>
      </c>
      <c r="H574" s="1"/>
      <c r="I574" s="1"/>
      <c r="J574" s="1">
        <f t="shared" si="197"/>
        <v>0</v>
      </c>
      <c r="K574" s="1">
        <f t="shared" si="198"/>
        <v>0</v>
      </c>
      <c r="L574" s="1"/>
      <c r="M574" s="1"/>
      <c r="N574" s="1">
        <f t="shared" si="199"/>
        <v>0</v>
      </c>
      <c r="O574" s="1" t="e">
        <f t="shared" si="200"/>
        <v>#DIV/0!</v>
      </c>
      <c r="P574" s="1" t="e">
        <f t="shared" si="200"/>
        <v>#DIV/0!</v>
      </c>
    </row>
    <row r="575" spans="1:16">
      <c r="A575" s="1" t="s">
        <v>10</v>
      </c>
      <c r="B575" s="1"/>
      <c r="C575" s="1" t="s">
        <v>50</v>
      </c>
      <c r="D575" s="1"/>
      <c r="E575" s="1">
        <v>0</v>
      </c>
      <c r="F575" s="1"/>
      <c r="G575" s="1">
        <f t="shared" si="196"/>
        <v>0</v>
      </c>
      <c r="H575" s="1">
        <v>21</v>
      </c>
      <c r="I575" s="1"/>
      <c r="J575" s="1">
        <f t="shared" si="197"/>
        <v>21</v>
      </c>
      <c r="K575" s="1">
        <f t="shared" si="198"/>
        <v>21</v>
      </c>
      <c r="L575" s="1">
        <v>38</v>
      </c>
      <c r="M575" s="1"/>
      <c r="N575" s="1">
        <f t="shared" si="199"/>
        <v>38</v>
      </c>
      <c r="O575" s="1">
        <f t="shared" si="200"/>
        <v>1809.5238095238096</v>
      </c>
      <c r="P575" s="1" t="e">
        <f t="shared" si="200"/>
        <v>#DIV/0!</v>
      </c>
    </row>
    <row r="576" spans="1:16">
      <c r="A576" s="1" t="s">
        <v>10</v>
      </c>
      <c r="B576" s="1"/>
      <c r="C576" s="1" t="s">
        <v>51</v>
      </c>
      <c r="D576" s="1"/>
      <c r="E576" s="1"/>
      <c r="F576" s="1"/>
      <c r="G576" s="1">
        <f t="shared" si="196"/>
        <v>0</v>
      </c>
      <c r="H576" s="1"/>
      <c r="I576" s="1"/>
      <c r="J576" s="1">
        <f t="shared" si="197"/>
        <v>0</v>
      </c>
      <c r="K576" s="1">
        <f t="shared" si="198"/>
        <v>0</v>
      </c>
      <c r="L576" s="1"/>
      <c r="M576" s="1"/>
      <c r="N576" s="1">
        <f t="shared" si="199"/>
        <v>0</v>
      </c>
      <c r="O576" s="1" t="e">
        <f t="shared" si="200"/>
        <v>#DIV/0!</v>
      </c>
      <c r="P576" s="1" t="e">
        <f t="shared" si="200"/>
        <v>#DIV/0!</v>
      </c>
    </row>
    <row r="577" spans="1:16">
      <c r="A577" s="1" t="s">
        <v>10</v>
      </c>
      <c r="B577" s="1"/>
      <c r="C577" s="1" t="s">
        <v>52</v>
      </c>
      <c r="D577" s="1"/>
      <c r="E577" s="1">
        <f>SUM(E569:E576)</f>
        <v>3.4</v>
      </c>
      <c r="F577" s="1">
        <f t="shared" ref="F577:N577" si="203">SUM(F569:F576)</f>
        <v>0</v>
      </c>
      <c r="G577" s="1">
        <f t="shared" si="203"/>
        <v>3.4</v>
      </c>
      <c r="H577" s="1">
        <f t="shared" si="203"/>
        <v>57</v>
      </c>
      <c r="I577" s="1">
        <f t="shared" si="203"/>
        <v>0</v>
      </c>
      <c r="J577" s="1">
        <f t="shared" si="203"/>
        <v>57</v>
      </c>
      <c r="K577" s="1">
        <f t="shared" si="203"/>
        <v>60.4</v>
      </c>
      <c r="L577" s="1">
        <f t="shared" si="203"/>
        <v>165</v>
      </c>
      <c r="M577" s="1">
        <f t="shared" si="203"/>
        <v>0</v>
      </c>
      <c r="N577" s="1">
        <f t="shared" si="203"/>
        <v>165</v>
      </c>
      <c r="O577" s="1">
        <f t="shared" si="200"/>
        <v>2894.7368421052633</v>
      </c>
      <c r="P577" s="1" t="e">
        <f t="shared" si="200"/>
        <v>#DIV/0!</v>
      </c>
    </row>
    <row r="578" spans="1:16">
      <c r="A578" s="1" t="s">
        <v>10</v>
      </c>
      <c r="B578" s="1" t="s">
        <v>53</v>
      </c>
      <c r="C578" s="1" t="s">
        <v>54</v>
      </c>
      <c r="D578" s="1"/>
      <c r="E578" s="1">
        <v>0</v>
      </c>
      <c r="F578" s="1">
        <v>2.5</v>
      </c>
      <c r="G578" s="1">
        <v>2.5</v>
      </c>
      <c r="H578" s="1">
        <v>287.5</v>
      </c>
      <c r="I578" s="1">
        <v>2.5</v>
      </c>
      <c r="J578" s="1">
        <f t="shared" si="197"/>
        <v>290</v>
      </c>
      <c r="K578" s="1">
        <f t="shared" si="198"/>
        <v>292.5</v>
      </c>
      <c r="L578" s="1">
        <v>5000</v>
      </c>
      <c r="M578" s="1">
        <v>2.5</v>
      </c>
      <c r="N578" s="1">
        <f t="shared" si="199"/>
        <v>5002.5</v>
      </c>
      <c r="O578" s="1">
        <f t="shared" si="200"/>
        <v>17391.304347826084</v>
      </c>
      <c r="P578" s="1">
        <f t="shared" si="200"/>
        <v>1000</v>
      </c>
    </row>
    <row r="579" spans="1:16">
      <c r="A579" s="1" t="s">
        <v>10</v>
      </c>
      <c r="B579" s="1"/>
      <c r="C579" s="1" t="s">
        <v>55</v>
      </c>
      <c r="D579" s="1"/>
      <c r="E579" s="1"/>
      <c r="F579" s="1"/>
      <c r="G579" s="1">
        <f t="shared" si="196"/>
        <v>0</v>
      </c>
      <c r="H579" s="1"/>
      <c r="I579" s="1"/>
      <c r="J579" s="1">
        <f t="shared" si="197"/>
        <v>0</v>
      </c>
      <c r="K579" s="1">
        <f t="shared" si="198"/>
        <v>0</v>
      </c>
      <c r="L579" s="1"/>
      <c r="M579" s="1"/>
      <c r="N579" s="1">
        <f t="shared" si="199"/>
        <v>0</v>
      </c>
      <c r="O579" s="1" t="e">
        <f t="shared" si="200"/>
        <v>#DIV/0!</v>
      </c>
      <c r="P579" s="1" t="e">
        <f t="shared" si="200"/>
        <v>#DIV/0!</v>
      </c>
    </row>
    <row r="580" spans="1:16">
      <c r="A580" s="1" t="s">
        <v>10</v>
      </c>
      <c r="B580" s="1"/>
      <c r="C580" s="1" t="s">
        <v>56</v>
      </c>
      <c r="D580" s="1"/>
      <c r="E580" s="1">
        <f>SUM(E578:E579)</f>
        <v>0</v>
      </c>
      <c r="F580" s="1">
        <f t="shared" ref="F580:N580" si="204">SUM(F578:F579)</f>
        <v>2.5</v>
      </c>
      <c r="G580" s="1">
        <f t="shared" si="204"/>
        <v>2.5</v>
      </c>
      <c r="H580" s="1">
        <f t="shared" si="204"/>
        <v>287.5</v>
      </c>
      <c r="I580" s="1">
        <f t="shared" si="204"/>
        <v>2.5</v>
      </c>
      <c r="J580" s="1">
        <f t="shared" si="204"/>
        <v>290</v>
      </c>
      <c r="K580" s="1">
        <f t="shared" si="204"/>
        <v>292.5</v>
      </c>
      <c r="L580" s="1">
        <f t="shared" si="204"/>
        <v>5000</v>
      </c>
      <c r="M580" s="1">
        <f t="shared" si="204"/>
        <v>2.5</v>
      </c>
      <c r="N580" s="1">
        <f t="shared" si="204"/>
        <v>5002.5</v>
      </c>
      <c r="O580" s="1">
        <f t="shared" si="200"/>
        <v>17391.304347826084</v>
      </c>
      <c r="P580" s="1">
        <f t="shared" si="200"/>
        <v>1000</v>
      </c>
    </row>
    <row r="581" spans="1:16">
      <c r="A581" s="1" t="s">
        <v>10</v>
      </c>
      <c r="B581" s="1" t="s">
        <v>57</v>
      </c>
      <c r="C581" s="1" t="s">
        <v>58</v>
      </c>
      <c r="D581" s="1"/>
      <c r="E581" s="1">
        <v>2</v>
      </c>
      <c r="F581" s="1"/>
      <c r="G581" s="1">
        <f t="shared" si="196"/>
        <v>2</v>
      </c>
      <c r="H581" s="1">
        <v>40</v>
      </c>
      <c r="I581" s="1"/>
      <c r="J581" s="1">
        <f t="shared" si="197"/>
        <v>40</v>
      </c>
      <c r="K581" s="1">
        <f t="shared" si="198"/>
        <v>42</v>
      </c>
      <c r="L581" s="1">
        <v>9.6</v>
      </c>
      <c r="M581" s="1"/>
      <c r="N581" s="1">
        <f t="shared" si="199"/>
        <v>9.6</v>
      </c>
      <c r="O581" s="1">
        <f t="shared" si="200"/>
        <v>240</v>
      </c>
      <c r="P581" s="1" t="e">
        <f t="shared" si="200"/>
        <v>#DIV/0!</v>
      </c>
    </row>
    <row r="582" spans="1:16">
      <c r="A582" s="1" t="s">
        <v>10</v>
      </c>
      <c r="B582" s="1"/>
      <c r="C582" s="1" t="s">
        <v>59</v>
      </c>
      <c r="D582" s="1"/>
      <c r="E582" s="1">
        <v>1</v>
      </c>
      <c r="F582" s="1">
        <v>5</v>
      </c>
      <c r="G582" s="1">
        <f t="shared" si="196"/>
        <v>6</v>
      </c>
      <c r="H582" s="1">
        <v>31</v>
      </c>
      <c r="I582" s="1">
        <v>119</v>
      </c>
      <c r="J582" s="1">
        <f t="shared" si="197"/>
        <v>150</v>
      </c>
      <c r="K582" s="1">
        <f t="shared" si="198"/>
        <v>156</v>
      </c>
      <c r="L582" s="1">
        <v>24</v>
      </c>
      <c r="M582" s="1">
        <v>9</v>
      </c>
      <c r="N582" s="1">
        <f t="shared" si="199"/>
        <v>33</v>
      </c>
      <c r="O582" s="1">
        <f t="shared" si="200"/>
        <v>774.19354838709671</v>
      </c>
      <c r="P582" s="1">
        <f t="shared" si="200"/>
        <v>75.630252100840337</v>
      </c>
    </row>
    <row r="583" spans="1:16">
      <c r="A583" s="1" t="s">
        <v>10</v>
      </c>
      <c r="B583" s="1"/>
      <c r="C583" s="1" t="s">
        <v>60</v>
      </c>
      <c r="D583" s="1"/>
      <c r="E583" s="1">
        <v>5</v>
      </c>
      <c r="F583" s="1"/>
      <c r="G583" s="1">
        <f t="shared" si="196"/>
        <v>5</v>
      </c>
      <c r="H583" s="1">
        <v>197</v>
      </c>
      <c r="I583" s="1"/>
      <c r="J583" s="1">
        <f t="shared" si="197"/>
        <v>197</v>
      </c>
      <c r="K583" s="1">
        <f t="shared" si="198"/>
        <v>202</v>
      </c>
      <c r="L583" s="1">
        <v>45</v>
      </c>
      <c r="M583" s="1"/>
      <c r="N583" s="1">
        <f t="shared" si="199"/>
        <v>45</v>
      </c>
      <c r="O583" s="1">
        <f t="shared" si="200"/>
        <v>228.42639593908629</v>
      </c>
      <c r="P583" s="1" t="e">
        <f t="shared" si="200"/>
        <v>#DIV/0!</v>
      </c>
    </row>
    <row r="584" spans="1:16">
      <c r="A584" s="1" t="s">
        <v>10</v>
      </c>
      <c r="B584" s="1"/>
      <c r="C584" s="1" t="s">
        <v>61</v>
      </c>
      <c r="D584" s="1"/>
      <c r="E584" s="1"/>
      <c r="F584" s="1"/>
      <c r="G584" s="1">
        <f t="shared" si="196"/>
        <v>0</v>
      </c>
      <c r="H584" s="1"/>
      <c r="I584" s="1"/>
      <c r="J584" s="1">
        <f t="shared" si="197"/>
        <v>0</v>
      </c>
      <c r="K584" s="1">
        <f t="shared" si="198"/>
        <v>0</v>
      </c>
      <c r="L584" s="1"/>
      <c r="M584" s="1"/>
      <c r="N584" s="1">
        <f t="shared" si="199"/>
        <v>0</v>
      </c>
      <c r="O584" s="1" t="e">
        <f t="shared" si="200"/>
        <v>#DIV/0!</v>
      </c>
      <c r="P584" s="1" t="e">
        <f t="shared" si="200"/>
        <v>#DIV/0!</v>
      </c>
    </row>
    <row r="585" spans="1:16">
      <c r="A585" s="1" t="s">
        <v>10</v>
      </c>
      <c r="B585" s="1"/>
      <c r="C585" s="1" t="s">
        <v>62</v>
      </c>
      <c r="D585" s="1"/>
      <c r="E585" s="1">
        <f>SUM(E581:E584)</f>
        <v>8</v>
      </c>
      <c r="F585" s="1">
        <f t="shared" ref="F585:M585" si="205">SUM(F581:F584)</f>
        <v>5</v>
      </c>
      <c r="G585" s="1">
        <f t="shared" si="196"/>
        <v>13</v>
      </c>
      <c r="H585" s="1">
        <f t="shared" si="205"/>
        <v>268</v>
      </c>
      <c r="I585" s="1">
        <f t="shared" si="205"/>
        <v>119</v>
      </c>
      <c r="J585" s="1">
        <f t="shared" si="197"/>
        <v>387</v>
      </c>
      <c r="K585" s="1">
        <f t="shared" si="198"/>
        <v>400</v>
      </c>
      <c r="L585" s="1">
        <f t="shared" si="205"/>
        <v>78.599999999999994</v>
      </c>
      <c r="M585" s="1">
        <f t="shared" si="205"/>
        <v>9</v>
      </c>
      <c r="N585" s="1">
        <f t="shared" si="199"/>
        <v>87.6</v>
      </c>
      <c r="O585" s="1">
        <f t="shared" si="200"/>
        <v>293.28358208955223</v>
      </c>
      <c r="P585" s="1">
        <f t="shared" si="200"/>
        <v>75.630252100840337</v>
      </c>
    </row>
    <row r="586" spans="1:16">
      <c r="A586" s="1" t="s">
        <v>10</v>
      </c>
      <c r="B586" s="1"/>
      <c r="C586" s="1" t="s">
        <v>63</v>
      </c>
      <c r="D586" s="1"/>
      <c r="E586" s="1"/>
      <c r="F586" s="1"/>
      <c r="G586" s="1">
        <f t="shared" si="196"/>
        <v>0</v>
      </c>
      <c r="H586" s="1"/>
      <c r="I586" s="1"/>
      <c r="J586" s="1">
        <f t="shared" si="197"/>
        <v>0</v>
      </c>
      <c r="K586" s="1">
        <f t="shared" si="198"/>
        <v>0</v>
      </c>
      <c r="L586" s="1"/>
      <c r="M586" s="1"/>
      <c r="N586" s="1">
        <f t="shared" si="199"/>
        <v>0</v>
      </c>
      <c r="O586" s="1" t="e">
        <f t="shared" si="200"/>
        <v>#DIV/0!</v>
      </c>
      <c r="P586" s="1" t="e">
        <f t="shared" si="200"/>
        <v>#DIV/0!</v>
      </c>
    </row>
    <row r="587" spans="1:16">
      <c r="A587" s="1" t="s">
        <v>10</v>
      </c>
      <c r="B587" s="1"/>
      <c r="C587" s="1" t="s">
        <v>64</v>
      </c>
      <c r="D587" s="1"/>
      <c r="E587" s="1"/>
      <c r="F587" s="1"/>
      <c r="G587" s="1">
        <f t="shared" si="196"/>
        <v>0</v>
      </c>
      <c r="H587" s="1"/>
      <c r="I587" s="1"/>
      <c r="J587" s="1">
        <f t="shared" si="197"/>
        <v>0</v>
      </c>
      <c r="K587" s="1">
        <f t="shared" si="198"/>
        <v>0</v>
      </c>
      <c r="L587" s="1"/>
      <c r="M587" s="1"/>
      <c r="N587" s="1">
        <f t="shared" si="199"/>
        <v>0</v>
      </c>
      <c r="O587" s="1" t="e">
        <f t="shared" si="200"/>
        <v>#DIV/0!</v>
      </c>
      <c r="P587" s="1" t="e">
        <f t="shared" si="200"/>
        <v>#DIV/0!</v>
      </c>
    </row>
    <row r="588" spans="1:16">
      <c r="A588" s="1" t="s">
        <v>10</v>
      </c>
      <c r="B588" s="1"/>
      <c r="C588" s="1" t="s">
        <v>65</v>
      </c>
      <c r="D588" s="1"/>
      <c r="E588" s="1">
        <f>SUM(E586:E587)</f>
        <v>0</v>
      </c>
      <c r="F588" s="1">
        <f t="shared" ref="F588:M588" si="206">SUM(F586:F587)</f>
        <v>0</v>
      </c>
      <c r="G588" s="1">
        <f t="shared" si="196"/>
        <v>0</v>
      </c>
      <c r="H588" s="1">
        <f t="shared" si="206"/>
        <v>0</v>
      </c>
      <c r="I588" s="1">
        <f t="shared" si="206"/>
        <v>0</v>
      </c>
      <c r="J588" s="1">
        <f t="shared" si="197"/>
        <v>0</v>
      </c>
      <c r="K588" s="1">
        <f t="shared" si="198"/>
        <v>0</v>
      </c>
      <c r="L588" s="1">
        <f t="shared" si="206"/>
        <v>0</v>
      </c>
      <c r="M588" s="1">
        <f t="shared" si="206"/>
        <v>0</v>
      </c>
      <c r="N588" s="1">
        <f t="shared" si="199"/>
        <v>0</v>
      </c>
      <c r="O588" s="1" t="e">
        <f t="shared" si="200"/>
        <v>#DIV/0!</v>
      </c>
      <c r="P588" s="1" t="e">
        <f t="shared" si="200"/>
        <v>#DIV/0!</v>
      </c>
    </row>
    <row r="589" spans="1:16">
      <c r="A589" s="1" t="s">
        <v>10</v>
      </c>
      <c r="B589" s="1" t="s">
        <v>66</v>
      </c>
      <c r="C589" s="1" t="s">
        <v>67</v>
      </c>
      <c r="D589" s="1"/>
      <c r="E589" s="1"/>
      <c r="F589" s="1"/>
      <c r="G589" s="1">
        <f t="shared" si="196"/>
        <v>0</v>
      </c>
      <c r="H589" s="1"/>
      <c r="I589" s="1"/>
      <c r="J589" s="1">
        <f t="shared" si="197"/>
        <v>0</v>
      </c>
      <c r="K589" s="1">
        <f t="shared" si="198"/>
        <v>0</v>
      </c>
      <c r="L589" s="1"/>
      <c r="M589" s="1"/>
      <c r="N589" s="1">
        <f t="shared" si="199"/>
        <v>0</v>
      </c>
      <c r="O589" s="1" t="e">
        <f t="shared" si="200"/>
        <v>#DIV/0!</v>
      </c>
      <c r="P589" s="1" t="e">
        <f t="shared" si="200"/>
        <v>#DIV/0!</v>
      </c>
    </row>
    <row r="590" spans="1:16">
      <c r="A590" s="1" t="s">
        <v>10</v>
      </c>
      <c r="B590" s="1"/>
      <c r="C590" s="1" t="s">
        <v>68</v>
      </c>
      <c r="D590" s="1"/>
      <c r="E590" s="1">
        <v>70</v>
      </c>
      <c r="F590" s="1"/>
      <c r="G590" s="1">
        <f t="shared" si="196"/>
        <v>70</v>
      </c>
      <c r="H590" s="1">
        <v>170</v>
      </c>
      <c r="I590" s="1"/>
      <c r="J590" s="1">
        <f t="shared" si="197"/>
        <v>170</v>
      </c>
      <c r="K590" s="1">
        <f t="shared" si="198"/>
        <v>240</v>
      </c>
      <c r="L590" s="1">
        <v>200</v>
      </c>
      <c r="M590" s="1"/>
      <c r="N590" s="1">
        <f t="shared" si="199"/>
        <v>200</v>
      </c>
      <c r="O590" s="1">
        <f t="shared" si="200"/>
        <v>1176.4705882352941</v>
      </c>
      <c r="P590" s="1" t="e">
        <f t="shared" si="200"/>
        <v>#DIV/0!</v>
      </c>
    </row>
    <row r="591" spans="1:16">
      <c r="A591" s="1" t="s">
        <v>10</v>
      </c>
      <c r="B591" s="1"/>
      <c r="C591" s="1" t="s">
        <v>69</v>
      </c>
      <c r="D591" s="1"/>
      <c r="E591" s="1"/>
      <c r="F591" s="1"/>
      <c r="G591" s="1">
        <f t="shared" si="196"/>
        <v>0</v>
      </c>
      <c r="H591" s="1"/>
      <c r="I591" s="1"/>
      <c r="J591" s="1">
        <f t="shared" si="197"/>
        <v>0</v>
      </c>
      <c r="K591" s="1">
        <f t="shared" si="198"/>
        <v>0</v>
      </c>
      <c r="L591" s="1"/>
      <c r="M591" s="1"/>
      <c r="N591" s="1">
        <f t="shared" si="199"/>
        <v>0</v>
      </c>
      <c r="O591" s="1" t="e">
        <f t="shared" si="200"/>
        <v>#DIV/0!</v>
      </c>
      <c r="P591" s="1" t="e">
        <f t="shared" si="200"/>
        <v>#DIV/0!</v>
      </c>
    </row>
    <row r="592" spans="1:16">
      <c r="A592" s="1" t="s">
        <v>10</v>
      </c>
      <c r="B592" s="1"/>
      <c r="C592" s="1" t="s">
        <v>70</v>
      </c>
      <c r="D592" s="1"/>
      <c r="E592" s="1"/>
      <c r="F592" s="1"/>
      <c r="G592" s="1">
        <f t="shared" si="196"/>
        <v>0</v>
      </c>
      <c r="H592" s="1"/>
      <c r="I592" s="1"/>
      <c r="J592" s="1">
        <f t="shared" si="197"/>
        <v>0</v>
      </c>
      <c r="K592" s="1">
        <f t="shared" si="198"/>
        <v>0</v>
      </c>
      <c r="L592" s="1"/>
      <c r="M592" s="1"/>
      <c r="N592" s="1">
        <f t="shared" si="199"/>
        <v>0</v>
      </c>
      <c r="O592" s="1" t="e">
        <f t="shared" si="200"/>
        <v>#DIV/0!</v>
      </c>
      <c r="P592" s="1" t="e">
        <f t="shared" si="200"/>
        <v>#DIV/0!</v>
      </c>
    </row>
    <row r="593" spans="1:16">
      <c r="A593" s="1" t="s">
        <v>10</v>
      </c>
      <c r="B593" s="1"/>
      <c r="C593" s="1" t="s">
        <v>71</v>
      </c>
      <c r="D593" s="1"/>
      <c r="E593" s="1"/>
      <c r="F593" s="1"/>
      <c r="G593" s="1">
        <f t="shared" si="196"/>
        <v>0</v>
      </c>
      <c r="H593" s="1"/>
      <c r="I593" s="1"/>
      <c r="J593" s="1">
        <f t="shared" si="197"/>
        <v>0</v>
      </c>
      <c r="K593" s="1">
        <f t="shared" si="198"/>
        <v>0</v>
      </c>
      <c r="L593" s="1"/>
      <c r="M593" s="1"/>
      <c r="N593" s="1">
        <f t="shared" si="199"/>
        <v>0</v>
      </c>
      <c r="O593" s="1" t="e">
        <f t="shared" si="200"/>
        <v>#DIV/0!</v>
      </c>
      <c r="P593" s="1" t="e">
        <f t="shared" si="200"/>
        <v>#DIV/0!</v>
      </c>
    </row>
    <row r="594" spans="1:16">
      <c r="A594" s="1" t="s">
        <v>10</v>
      </c>
      <c r="B594" s="1"/>
      <c r="C594" s="1" t="s">
        <v>72</v>
      </c>
      <c r="D594" s="1"/>
      <c r="E594" s="1">
        <f>SUM(E590:E593)</f>
        <v>70</v>
      </c>
      <c r="F594" s="1">
        <f t="shared" ref="F594:M594" si="207">SUM(F590:F593)</f>
        <v>0</v>
      </c>
      <c r="G594" s="1">
        <f t="shared" si="196"/>
        <v>70</v>
      </c>
      <c r="H594" s="1">
        <f t="shared" si="207"/>
        <v>170</v>
      </c>
      <c r="I594" s="1">
        <f t="shared" si="207"/>
        <v>0</v>
      </c>
      <c r="J594" s="1">
        <f t="shared" si="197"/>
        <v>170</v>
      </c>
      <c r="K594" s="1">
        <f t="shared" si="198"/>
        <v>240</v>
      </c>
      <c r="L594" s="1">
        <f>SUM(L589:L593)</f>
        <v>200</v>
      </c>
      <c r="M594" s="1">
        <f t="shared" si="207"/>
        <v>0</v>
      </c>
      <c r="N594" s="1">
        <f t="shared" si="199"/>
        <v>200</v>
      </c>
      <c r="O594" s="1">
        <f t="shared" si="200"/>
        <v>1176.4705882352941</v>
      </c>
      <c r="P594" s="1" t="e">
        <f t="shared" si="200"/>
        <v>#DIV/0!</v>
      </c>
    </row>
    <row r="595" spans="1:16">
      <c r="A595" s="1" t="s">
        <v>10</v>
      </c>
      <c r="B595" s="1" t="s">
        <v>73</v>
      </c>
      <c r="C595" s="1" t="s">
        <v>74</v>
      </c>
      <c r="D595" s="1" t="s">
        <v>75</v>
      </c>
      <c r="E595" s="1"/>
      <c r="F595" s="1"/>
      <c r="G595" s="1">
        <f t="shared" si="196"/>
        <v>0</v>
      </c>
      <c r="H595" s="1">
        <v>17.8</v>
      </c>
      <c r="I595" s="1"/>
      <c r="J595" s="1">
        <f t="shared" si="197"/>
        <v>17.8</v>
      </c>
      <c r="K595" s="1">
        <f t="shared" si="198"/>
        <v>17.8</v>
      </c>
      <c r="L595" s="1">
        <v>3550</v>
      </c>
      <c r="M595" s="1"/>
      <c r="N595" s="1">
        <f t="shared" si="199"/>
        <v>3550</v>
      </c>
      <c r="O595" s="1">
        <f t="shared" si="200"/>
        <v>199438.20224719102</v>
      </c>
      <c r="P595" s="1" t="e">
        <f t="shared" si="200"/>
        <v>#DIV/0!</v>
      </c>
    </row>
    <row r="596" spans="1:16">
      <c r="A596" s="1" t="s">
        <v>10</v>
      </c>
      <c r="B596" s="1"/>
      <c r="C596" s="1"/>
      <c r="D596" s="1" t="s">
        <v>25</v>
      </c>
      <c r="E596" s="1"/>
      <c r="F596" s="1"/>
      <c r="G596" s="1">
        <f t="shared" si="196"/>
        <v>0</v>
      </c>
      <c r="H596" s="1">
        <v>45.2</v>
      </c>
      <c r="I596" s="1"/>
      <c r="J596" s="1">
        <f t="shared" si="197"/>
        <v>45.2</v>
      </c>
      <c r="K596" s="1">
        <f t="shared" si="198"/>
        <v>45.2</v>
      </c>
      <c r="L596" s="1">
        <v>10396</v>
      </c>
      <c r="M596" s="1"/>
      <c r="N596" s="1">
        <f t="shared" si="199"/>
        <v>10396</v>
      </c>
      <c r="O596" s="1">
        <f t="shared" si="200"/>
        <v>229999.99999999997</v>
      </c>
      <c r="P596" s="1" t="e">
        <f t="shared" si="200"/>
        <v>#DIV/0!</v>
      </c>
    </row>
    <row r="597" spans="1:16">
      <c r="A597" s="1" t="s">
        <v>10</v>
      </c>
      <c r="B597" s="1"/>
      <c r="C597" s="1"/>
      <c r="D597" s="1" t="s">
        <v>26</v>
      </c>
      <c r="E597" s="1"/>
      <c r="F597" s="1"/>
      <c r="G597" s="1">
        <f t="shared" si="196"/>
        <v>0</v>
      </c>
      <c r="H597" s="1">
        <v>48.1</v>
      </c>
      <c r="I597" s="1"/>
      <c r="J597" s="1">
        <f t="shared" si="197"/>
        <v>48.1</v>
      </c>
      <c r="K597" s="1">
        <f t="shared" si="198"/>
        <v>48.1</v>
      </c>
      <c r="L597" s="1">
        <v>7284</v>
      </c>
      <c r="M597" s="1"/>
      <c r="N597" s="1">
        <f t="shared" si="199"/>
        <v>7284</v>
      </c>
      <c r="O597" s="1">
        <f t="shared" si="200"/>
        <v>151434.51143451143</v>
      </c>
      <c r="P597" s="1" t="e">
        <f t="shared" si="200"/>
        <v>#DIV/0!</v>
      </c>
    </row>
    <row r="598" spans="1:16">
      <c r="A598" s="1" t="s">
        <v>10</v>
      </c>
      <c r="B598" s="1"/>
      <c r="C598" s="1"/>
      <c r="D598" s="1" t="s">
        <v>27</v>
      </c>
      <c r="E598" s="1"/>
      <c r="F598" s="1"/>
      <c r="G598" s="1">
        <f t="shared" si="196"/>
        <v>0</v>
      </c>
      <c r="H598" s="1">
        <v>13</v>
      </c>
      <c r="I598" s="1"/>
      <c r="J598" s="1">
        <f t="shared" si="197"/>
        <v>13</v>
      </c>
      <c r="K598" s="1">
        <f t="shared" si="198"/>
        <v>13</v>
      </c>
      <c r="L598" s="1">
        <v>3250</v>
      </c>
      <c r="M598" s="1"/>
      <c r="N598" s="1">
        <f t="shared" si="199"/>
        <v>3250</v>
      </c>
      <c r="O598" s="1">
        <f t="shared" si="200"/>
        <v>250000</v>
      </c>
      <c r="P598" s="1" t="e">
        <f t="shared" si="200"/>
        <v>#DIV/0!</v>
      </c>
    </row>
    <row r="599" spans="1:16">
      <c r="A599" s="1" t="s">
        <v>10</v>
      </c>
      <c r="B599" s="1"/>
      <c r="C599" s="1"/>
      <c r="D599" s="1" t="s">
        <v>28</v>
      </c>
      <c r="E599" s="1"/>
      <c r="F599" s="1"/>
      <c r="G599" s="1">
        <f t="shared" si="196"/>
        <v>0</v>
      </c>
      <c r="H599" s="1">
        <v>9</v>
      </c>
      <c r="I599" s="1"/>
      <c r="J599" s="1">
        <f t="shared" si="197"/>
        <v>9</v>
      </c>
      <c r="K599" s="1">
        <f t="shared" si="198"/>
        <v>9</v>
      </c>
      <c r="L599" s="1">
        <v>220</v>
      </c>
      <c r="M599" s="1"/>
      <c r="N599" s="1">
        <f t="shared" si="199"/>
        <v>220</v>
      </c>
      <c r="O599" s="1">
        <f t="shared" si="200"/>
        <v>24444.444444444442</v>
      </c>
      <c r="P599" s="1" t="e">
        <f t="shared" si="200"/>
        <v>#DIV/0!</v>
      </c>
    </row>
    <row r="600" spans="1:16">
      <c r="A600" s="1" t="s">
        <v>10</v>
      </c>
      <c r="B600" s="1"/>
      <c r="C600" s="1"/>
      <c r="D600" s="1" t="s">
        <v>76</v>
      </c>
      <c r="E600" s="1">
        <f>SUM(E595:E599)</f>
        <v>0</v>
      </c>
      <c r="F600" s="1">
        <f t="shared" ref="F600:M600" si="208">SUM(F595:F599)</f>
        <v>0</v>
      </c>
      <c r="G600" s="1">
        <f t="shared" si="196"/>
        <v>0</v>
      </c>
      <c r="H600" s="1">
        <f t="shared" si="208"/>
        <v>133.1</v>
      </c>
      <c r="I600" s="1">
        <f t="shared" si="208"/>
        <v>0</v>
      </c>
      <c r="J600" s="1">
        <f t="shared" si="197"/>
        <v>133.1</v>
      </c>
      <c r="K600" s="1">
        <f t="shared" si="198"/>
        <v>133.1</v>
      </c>
      <c r="L600" s="1">
        <f t="shared" si="208"/>
        <v>24700</v>
      </c>
      <c r="M600" s="1">
        <f t="shared" si="208"/>
        <v>0</v>
      </c>
      <c r="N600" s="1">
        <f t="shared" si="199"/>
        <v>24700</v>
      </c>
      <c r="O600" s="1">
        <f t="shared" si="200"/>
        <v>185574.75582268974</v>
      </c>
      <c r="P600" s="1" t="e">
        <f t="shared" si="200"/>
        <v>#DIV/0!</v>
      </c>
    </row>
    <row r="601" spans="1:16">
      <c r="A601" s="1" t="s">
        <v>10</v>
      </c>
      <c r="B601" s="1"/>
      <c r="C601" s="1" t="s">
        <v>77</v>
      </c>
      <c r="D601" s="1" t="s">
        <v>24</v>
      </c>
      <c r="E601" s="1"/>
      <c r="F601" s="1"/>
      <c r="G601" s="1">
        <f t="shared" si="196"/>
        <v>0</v>
      </c>
      <c r="H601" s="1"/>
      <c r="I601" s="1"/>
      <c r="J601" s="1">
        <f t="shared" si="197"/>
        <v>0</v>
      </c>
      <c r="K601" s="1">
        <f t="shared" si="198"/>
        <v>0</v>
      </c>
      <c r="L601" s="1"/>
      <c r="M601" s="1"/>
      <c r="N601" s="1">
        <f t="shared" si="199"/>
        <v>0</v>
      </c>
      <c r="O601" s="1" t="e">
        <f t="shared" si="200"/>
        <v>#DIV/0!</v>
      </c>
      <c r="P601" s="1" t="e">
        <f t="shared" si="200"/>
        <v>#DIV/0!</v>
      </c>
    </row>
    <row r="602" spans="1:16">
      <c r="A602" s="1" t="s">
        <v>10</v>
      </c>
      <c r="B602" s="1"/>
      <c r="C602" s="1"/>
      <c r="D602" s="1" t="s">
        <v>78</v>
      </c>
      <c r="E602" s="1"/>
      <c r="F602" s="1"/>
      <c r="G602" s="1">
        <f t="shared" si="196"/>
        <v>0</v>
      </c>
      <c r="H602" s="1"/>
      <c r="I602" s="1"/>
      <c r="J602" s="1">
        <f t="shared" si="197"/>
        <v>0</v>
      </c>
      <c r="K602" s="1">
        <f t="shared" si="198"/>
        <v>0</v>
      </c>
      <c r="L602" s="1"/>
      <c r="M602" s="1"/>
      <c r="N602" s="1">
        <f t="shared" si="199"/>
        <v>0</v>
      </c>
      <c r="O602" s="1" t="e">
        <f t="shared" si="200"/>
        <v>#DIV/0!</v>
      </c>
      <c r="P602" s="1" t="e">
        <f t="shared" si="200"/>
        <v>#DIV/0!</v>
      </c>
    </row>
    <row r="603" spans="1:16">
      <c r="A603" s="1" t="s">
        <v>10</v>
      </c>
      <c r="B603" s="1"/>
      <c r="C603" s="1"/>
      <c r="D603" s="1" t="s">
        <v>79</v>
      </c>
      <c r="E603" s="1"/>
      <c r="F603" s="1"/>
      <c r="G603" s="1">
        <f t="shared" si="196"/>
        <v>0</v>
      </c>
      <c r="H603" s="1"/>
      <c r="I603" s="1"/>
      <c r="J603" s="1">
        <f t="shared" si="197"/>
        <v>0</v>
      </c>
      <c r="K603" s="1">
        <f t="shared" si="198"/>
        <v>0</v>
      </c>
      <c r="L603" s="1"/>
      <c r="M603" s="1"/>
      <c r="N603" s="1">
        <f t="shared" si="199"/>
        <v>0</v>
      </c>
      <c r="O603" s="1" t="e">
        <f t="shared" si="200"/>
        <v>#DIV/0!</v>
      </c>
      <c r="P603" s="1" t="e">
        <f t="shared" si="200"/>
        <v>#DIV/0!</v>
      </c>
    </row>
    <row r="604" spans="1:16">
      <c r="A604" s="1" t="s">
        <v>10</v>
      </c>
      <c r="B604" s="1"/>
      <c r="C604" s="1"/>
      <c r="D604" s="1" t="s">
        <v>80</v>
      </c>
      <c r="E604" s="1">
        <f>SUM(E601:E603)</f>
        <v>0</v>
      </c>
      <c r="F604" s="1">
        <f t="shared" ref="F604:M604" si="209">SUM(F601:F603)</f>
        <v>0</v>
      </c>
      <c r="G604" s="1">
        <f t="shared" si="196"/>
        <v>0</v>
      </c>
      <c r="H604" s="1">
        <f t="shared" si="209"/>
        <v>0</v>
      </c>
      <c r="I604" s="1">
        <f t="shared" si="209"/>
        <v>0</v>
      </c>
      <c r="J604" s="1">
        <f t="shared" si="197"/>
        <v>0</v>
      </c>
      <c r="K604" s="1">
        <f t="shared" si="198"/>
        <v>0</v>
      </c>
      <c r="L604" s="1">
        <f t="shared" si="209"/>
        <v>0</v>
      </c>
      <c r="M604" s="1">
        <f t="shared" si="209"/>
        <v>0</v>
      </c>
      <c r="N604" s="1">
        <f t="shared" si="199"/>
        <v>0</v>
      </c>
      <c r="O604" s="1" t="e">
        <f t="shared" si="200"/>
        <v>#DIV/0!</v>
      </c>
      <c r="P604" s="1" t="e">
        <f t="shared" si="200"/>
        <v>#DIV/0!</v>
      </c>
    </row>
    <row r="605" spans="1:16">
      <c r="A605" s="1" t="s">
        <v>10</v>
      </c>
      <c r="B605" s="1"/>
      <c r="C605" s="1" t="s">
        <v>81</v>
      </c>
      <c r="D605" s="1"/>
      <c r="E605" s="1">
        <f>E604+E600</f>
        <v>0</v>
      </c>
      <c r="F605" s="1">
        <f t="shared" ref="F605:M605" si="210">F604+F600</f>
        <v>0</v>
      </c>
      <c r="G605" s="1">
        <f t="shared" si="196"/>
        <v>0</v>
      </c>
      <c r="H605" s="1">
        <f t="shared" si="210"/>
        <v>133.1</v>
      </c>
      <c r="I605" s="1">
        <f t="shared" si="210"/>
        <v>0</v>
      </c>
      <c r="J605" s="1">
        <f t="shared" si="197"/>
        <v>133.1</v>
      </c>
      <c r="K605" s="1">
        <f t="shared" si="198"/>
        <v>133.1</v>
      </c>
      <c r="L605" s="1">
        <f t="shared" si="210"/>
        <v>24700</v>
      </c>
      <c r="M605" s="1">
        <f t="shared" si="210"/>
        <v>0</v>
      </c>
      <c r="N605" s="1">
        <f t="shared" si="199"/>
        <v>24700</v>
      </c>
      <c r="O605" s="1">
        <f t="shared" si="200"/>
        <v>185574.75582268974</v>
      </c>
      <c r="P605" s="1" t="e">
        <f t="shared" si="200"/>
        <v>#DIV/0!</v>
      </c>
    </row>
    <row r="606" spans="1:16">
      <c r="A606" s="1" t="s">
        <v>10</v>
      </c>
      <c r="B606" s="1"/>
      <c r="C606" s="1" t="s">
        <v>83</v>
      </c>
      <c r="D606" s="1"/>
      <c r="E606" s="1">
        <v>6</v>
      </c>
      <c r="F606" s="1"/>
      <c r="G606" s="1">
        <f t="shared" si="196"/>
        <v>6</v>
      </c>
      <c r="H606" s="1">
        <v>20</v>
      </c>
      <c r="I606" s="1"/>
      <c r="J606" s="1">
        <f t="shared" si="197"/>
        <v>20</v>
      </c>
      <c r="K606" s="1">
        <f t="shared" si="198"/>
        <v>26</v>
      </c>
      <c r="L606" s="1">
        <v>0.12</v>
      </c>
      <c r="M606" s="1"/>
      <c r="N606" s="1">
        <f t="shared" si="199"/>
        <v>0.12</v>
      </c>
      <c r="O606" s="1">
        <f t="shared" si="200"/>
        <v>6</v>
      </c>
      <c r="P606" s="1" t="e">
        <f t="shared" si="200"/>
        <v>#DIV/0!</v>
      </c>
    </row>
    <row r="607" spans="1:16">
      <c r="A607" s="1" t="s">
        <v>10</v>
      </c>
      <c r="B607" s="1"/>
      <c r="C607" s="1" t="s">
        <v>84</v>
      </c>
      <c r="D607" s="1"/>
      <c r="E607" s="1"/>
      <c r="F607" s="1"/>
      <c r="G607" s="1">
        <f t="shared" si="196"/>
        <v>0</v>
      </c>
      <c r="H607" s="1"/>
      <c r="I607" s="1"/>
      <c r="J607" s="1">
        <f t="shared" si="197"/>
        <v>0</v>
      </c>
      <c r="K607" s="1">
        <f t="shared" si="198"/>
        <v>0</v>
      </c>
      <c r="L607" s="1"/>
      <c r="M607" s="1"/>
      <c r="N607" s="1">
        <f t="shared" si="199"/>
        <v>0</v>
      </c>
      <c r="O607" s="1" t="e">
        <f t="shared" si="200"/>
        <v>#DIV/0!</v>
      </c>
      <c r="P607" s="1" t="e">
        <f t="shared" si="200"/>
        <v>#DIV/0!</v>
      </c>
    </row>
    <row r="608" spans="1:16">
      <c r="A608" s="1" t="s">
        <v>10</v>
      </c>
      <c r="B608" s="1"/>
      <c r="C608" s="1" t="s">
        <v>85</v>
      </c>
      <c r="D608" s="1"/>
      <c r="E608" s="1"/>
      <c r="F608" s="1"/>
      <c r="G608" s="1">
        <f t="shared" si="196"/>
        <v>0</v>
      </c>
      <c r="H608" s="1"/>
      <c r="I608" s="1"/>
      <c r="J608" s="1">
        <f t="shared" si="197"/>
        <v>0</v>
      </c>
      <c r="K608" s="1">
        <f t="shared" si="198"/>
        <v>0</v>
      </c>
      <c r="L608" s="1"/>
      <c r="M608" s="1"/>
      <c r="N608" s="1">
        <f t="shared" si="199"/>
        <v>0</v>
      </c>
      <c r="O608" s="1" t="e">
        <f t="shared" si="200"/>
        <v>#DIV/0!</v>
      </c>
      <c r="P608" s="1" t="e">
        <f t="shared" si="200"/>
        <v>#DIV/0!</v>
      </c>
    </row>
    <row r="609" spans="1:16">
      <c r="A609" s="1" t="s">
        <v>10</v>
      </c>
      <c r="B609" s="1"/>
      <c r="C609" s="1" t="s">
        <v>86</v>
      </c>
      <c r="D609" s="1"/>
      <c r="E609" s="1"/>
      <c r="F609" s="1"/>
      <c r="G609" s="1">
        <f t="shared" si="196"/>
        <v>0</v>
      </c>
      <c r="H609" s="1">
        <v>60</v>
      </c>
      <c r="I609" s="1"/>
      <c r="J609" s="1">
        <f t="shared" si="197"/>
        <v>60</v>
      </c>
      <c r="K609" s="1">
        <f t="shared" si="198"/>
        <v>60</v>
      </c>
      <c r="L609" s="1">
        <v>60</v>
      </c>
      <c r="M609" s="1"/>
      <c r="N609" s="1">
        <f t="shared" si="199"/>
        <v>60</v>
      </c>
      <c r="O609" s="1">
        <f t="shared" si="200"/>
        <v>1000</v>
      </c>
      <c r="P609" s="1" t="e">
        <f t="shared" si="200"/>
        <v>#DIV/0!</v>
      </c>
    </row>
    <row r="610" spans="1:16">
      <c r="A610" s="1" t="s">
        <v>10</v>
      </c>
      <c r="B610" s="1"/>
      <c r="C610" s="1" t="s">
        <v>87</v>
      </c>
      <c r="D610" s="1"/>
      <c r="E610" s="1"/>
      <c r="F610" s="1"/>
      <c r="G610" s="1">
        <f t="shared" si="196"/>
        <v>0</v>
      </c>
      <c r="H610" s="1"/>
      <c r="I610" s="1"/>
      <c r="J610" s="1">
        <f t="shared" si="197"/>
        <v>0</v>
      </c>
      <c r="K610" s="1">
        <f t="shared" si="198"/>
        <v>0</v>
      </c>
      <c r="L610" s="1"/>
      <c r="M610" s="1"/>
      <c r="N610" s="1">
        <f t="shared" si="199"/>
        <v>0</v>
      </c>
      <c r="O610" s="1" t="e">
        <f t="shared" si="200"/>
        <v>#DIV/0!</v>
      </c>
      <c r="P610" s="1" t="e">
        <f t="shared" si="200"/>
        <v>#DIV/0!</v>
      </c>
    </row>
    <row r="611" spans="1:16">
      <c r="A611" s="1" t="s">
        <v>10</v>
      </c>
      <c r="B611" s="1"/>
      <c r="C611" s="1" t="s">
        <v>88</v>
      </c>
      <c r="D611" s="1"/>
      <c r="E611" s="1">
        <f>SUM(E606:E610)</f>
        <v>6</v>
      </c>
      <c r="F611" s="1">
        <f t="shared" ref="F611:M611" si="211">SUM(F606:F610)</f>
        <v>0</v>
      </c>
      <c r="G611" s="1">
        <f t="shared" si="196"/>
        <v>6</v>
      </c>
      <c r="H611" s="1">
        <f t="shared" si="211"/>
        <v>80</v>
      </c>
      <c r="I611" s="1">
        <f t="shared" si="211"/>
        <v>0</v>
      </c>
      <c r="J611" s="1">
        <f t="shared" si="197"/>
        <v>80</v>
      </c>
      <c r="K611" s="1">
        <f t="shared" si="198"/>
        <v>86</v>
      </c>
      <c r="L611" s="1">
        <f t="shared" si="211"/>
        <v>60.12</v>
      </c>
      <c r="M611" s="1">
        <f t="shared" si="211"/>
        <v>0</v>
      </c>
      <c r="N611" s="1">
        <f t="shared" si="199"/>
        <v>60.12</v>
      </c>
      <c r="O611" s="1">
        <f t="shared" si="200"/>
        <v>751.5</v>
      </c>
      <c r="P611" s="1" t="e">
        <f t="shared" si="200"/>
        <v>#DIV/0!</v>
      </c>
    </row>
    <row r="612" spans="1:16">
      <c r="A612" s="1" t="s">
        <v>10</v>
      </c>
      <c r="B612" s="1" t="s">
        <v>89</v>
      </c>
      <c r="C612" s="1"/>
      <c r="D612" s="1"/>
      <c r="E612" s="1">
        <f>E611+E605+E594+E588+E585+E580+E577+E568</f>
        <v>91.4</v>
      </c>
      <c r="F612" s="1">
        <f t="shared" ref="F612:N612" si="212">F611+F605+F594+F588+F585+F580+F577+F568</f>
        <v>7.5</v>
      </c>
      <c r="G612" s="1">
        <f t="shared" si="212"/>
        <v>98.9</v>
      </c>
      <c r="H612" s="1">
        <f t="shared" si="212"/>
        <v>1254.5999999999999</v>
      </c>
      <c r="I612" s="1">
        <f t="shared" si="212"/>
        <v>121.5</v>
      </c>
      <c r="J612" s="1">
        <f t="shared" si="212"/>
        <v>1376.1</v>
      </c>
      <c r="K612" s="1">
        <f t="shared" si="212"/>
        <v>1475</v>
      </c>
      <c r="L612" s="1">
        <f t="shared" si="212"/>
        <v>30568.719999999998</v>
      </c>
      <c r="M612" s="1">
        <f t="shared" si="212"/>
        <v>11.5</v>
      </c>
      <c r="N612" s="1">
        <f t="shared" si="212"/>
        <v>30580.219999999998</v>
      </c>
      <c r="O612" s="1">
        <f t="shared" si="200"/>
        <v>24365.311653116532</v>
      </c>
      <c r="P612" s="1">
        <f t="shared" si="200"/>
        <v>94.650205761316869</v>
      </c>
    </row>
    <row r="613" spans="1:16">
      <c r="A613" s="1"/>
      <c r="B613" s="1" t="s">
        <v>103</v>
      </c>
      <c r="C613" s="1"/>
      <c r="D613" s="1"/>
      <c r="E613" s="1"/>
      <c r="F613" s="1"/>
      <c r="G613" s="1"/>
      <c r="H613" s="1"/>
      <c r="I613" s="1"/>
      <c r="J613" s="1" t="s">
        <v>11</v>
      </c>
      <c r="K613" s="1"/>
      <c r="L613" s="1"/>
      <c r="M613" s="1" t="s">
        <v>29</v>
      </c>
      <c r="N613" s="1"/>
      <c r="O613" s="1"/>
      <c r="P613" s="1"/>
    </row>
    <row r="614" spans="1:16">
      <c r="A614" s="1" t="s">
        <v>11</v>
      </c>
      <c r="B614" s="1" t="s">
        <v>30</v>
      </c>
      <c r="C614" s="1"/>
      <c r="D614" s="1"/>
      <c r="E614" s="1" t="s">
        <v>31</v>
      </c>
      <c r="F614" s="1"/>
      <c r="G614" s="1"/>
      <c r="H614" s="1" t="s">
        <v>32</v>
      </c>
      <c r="I614" s="1"/>
      <c r="J614" s="1"/>
      <c r="K614" s="1" t="s">
        <v>33</v>
      </c>
      <c r="L614" s="1" t="s">
        <v>34</v>
      </c>
      <c r="M614" s="1"/>
      <c r="N614" s="1"/>
      <c r="O614" s="1" t="s">
        <v>35</v>
      </c>
      <c r="P614" s="1"/>
    </row>
    <row r="615" spans="1:16">
      <c r="A615" s="1" t="s">
        <v>11</v>
      </c>
      <c r="B615" s="1"/>
      <c r="C615" s="1"/>
      <c r="D615" s="1"/>
      <c r="E615" s="1" t="s">
        <v>36</v>
      </c>
      <c r="F615" s="1" t="s">
        <v>37</v>
      </c>
      <c r="G615" s="1" t="s">
        <v>0</v>
      </c>
      <c r="H615" s="1" t="s">
        <v>36</v>
      </c>
      <c r="I615" s="1" t="s">
        <v>37</v>
      </c>
      <c r="J615" s="1" t="s">
        <v>0</v>
      </c>
      <c r="K615" s="1"/>
      <c r="L615" s="1" t="s">
        <v>36</v>
      </c>
      <c r="M615" s="1" t="s">
        <v>37</v>
      </c>
      <c r="N615" s="1" t="s">
        <v>0</v>
      </c>
      <c r="O615" s="1" t="s">
        <v>36</v>
      </c>
      <c r="P615" s="1" t="s">
        <v>37</v>
      </c>
    </row>
    <row r="616" spans="1:16">
      <c r="A616" s="1" t="s">
        <v>11</v>
      </c>
      <c r="B616" s="1" t="s">
        <v>38</v>
      </c>
      <c r="C616" s="1" t="s">
        <v>39</v>
      </c>
      <c r="D616" s="1"/>
      <c r="E616" s="1">
        <v>910</v>
      </c>
      <c r="F616" s="1"/>
      <c r="G616" s="1">
        <f>SUM(E616:F616)</f>
        <v>910</v>
      </c>
      <c r="H616" s="1">
        <v>17477</v>
      </c>
      <c r="I616" s="1"/>
      <c r="J616" s="1">
        <f>SUM(H616:I616)</f>
        <v>17477</v>
      </c>
      <c r="K616" s="1">
        <f>J616+G616</f>
        <v>18387</v>
      </c>
      <c r="L616" s="1">
        <v>110800</v>
      </c>
      <c r="M616" s="1"/>
      <c r="N616" s="1">
        <f>M616+L616</f>
        <v>110800</v>
      </c>
      <c r="O616" s="1">
        <f>L616/H616*1000</f>
        <v>6339.7608285174801</v>
      </c>
      <c r="P616" s="1" t="e">
        <f>M616/I616*1000</f>
        <v>#DIV/0!</v>
      </c>
    </row>
    <row r="617" spans="1:16">
      <c r="A617" s="1" t="s">
        <v>11</v>
      </c>
      <c r="B617" s="1"/>
      <c r="C617" s="1" t="s">
        <v>40</v>
      </c>
      <c r="D617" s="1"/>
      <c r="E617" s="1">
        <v>6</v>
      </c>
      <c r="F617" s="1"/>
      <c r="G617" s="1">
        <f t="shared" ref="G617:G661" si="213">SUM(E617:F617)</f>
        <v>6</v>
      </c>
      <c r="H617" s="1">
        <v>31</v>
      </c>
      <c r="I617" s="1"/>
      <c r="J617" s="1">
        <f t="shared" ref="J617:J661" si="214">SUM(H617:I617)</f>
        <v>31</v>
      </c>
      <c r="K617" s="1">
        <f t="shared" ref="K617:K661" si="215">J617+G617</f>
        <v>37</v>
      </c>
      <c r="L617" s="1">
        <v>50</v>
      </c>
      <c r="M617" s="1"/>
      <c r="N617" s="1">
        <f t="shared" ref="N617:N661" si="216">M617+L617</f>
        <v>50</v>
      </c>
      <c r="O617" s="1">
        <f t="shared" ref="O617:P663" si="217">L617/H617*1000</f>
        <v>1612.9032258064515</v>
      </c>
      <c r="P617" s="1" t="e">
        <f t="shared" si="217"/>
        <v>#DIV/0!</v>
      </c>
    </row>
    <row r="618" spans="1:16">
      <c r="A618" s="1" t="s">
        <v>11</v>
      </c>
      <c r="B618" s="1"/>
      <c r="C618" s="1" t="s">
        <v>41</v>
      </c>
      <c r="D618" s="1"/>
      <c r="E618" s="1">
        <v>15</v>
      </c>
      <c r="F618" s="1"/>
      <c r="G618" s="1">
        <f t="shared" si="213"/>
        <v>15</v>
      </c>
      <c r="H618" s="1">
        <v>49</v>
      </c>
      <c r="I618" s="1"/>
      <c r="J618" s="1">
        <f t="shared" si="214"/>
        <v>49</v>
      </c>
      <c r="K618" s="1">
        <f t="shared" si="215"/>
        <v>64</v>
      </c>
      <c r="L618" s="1">
        <v>100</v>
      </c>
      <c r="M618" s="1"/>
      <c r="N618" s="1">
        <f t="shared" si="216"/>
        <v>100</v>
      </c>
      <c r="O618" s="1">
        <f t="shared" si="217"/>
        <v>2040.8163265306123</v>
      </c>
      <c r="P618" s="1" t="e">
        <f t="shared" si="217"/>
        <v>#DIV/0!</v>
      </c>
    </row>
    <row r="619" spans="1:16">
      <c r="A619" s="1" t="s">
        <v>11</v>
      </c>
      <c r="B619" s="1"/>
      <c r="C619" s="1" t="s">
        <v>42</v>
      </c>
      <c r="D619" s="1"/>
      <c r="E619" s="1">
        <f>SUM(E616:E618)</f>
        <v>931</v>
      </c>
      <c r="F619" s="1"/>
      <c r="G619" s="1">
        <f t="shared" ref="G619:N619" si="218">SUM(G616:G618)</f>
        <v>931</v>
      </c>
      <c r="H619" s="1">
        <f t="shared" si="218"/>
        <v>17557</v>
      </c>
      <c r="I619" s="1">
        <f t="shared" si="218"/>
        <v>0</v>
      </c>
      <c r="J619" s="1">
        <f t="shared" si="218"/>
        <v>17557</v>
      </c>
      <c r="K619" s="1">
        <f t="shared" si="218"/>
        <v>18488</v>
      </c>
      <c r="L619" s="1">
        <f t="shared" si="218"/>
        <v>110950</v>
      </c>
      <c r="M619" s="1">
        <f t="shared" si="218"/>
        <v>0</v>
      </c>
      <c r="N619" s="1">
        <f t="shared" si="218"/>
        <v>110950</v>
      </c>
      <c r="O619" s="1">
        <f t="shared" si="217"/>
        <v>6319.4167568491193</v>
      </c>
      <c r="P619" s="1" t="e">
        <f t="shared" si="217"/>
        <v>#DIV/0!</v>
      </c>
    </row>
    <row r="620" spans="1:16">
      <c r="A620" s="1" t="s">
        <v>11</v>
      </c>
      <c r="B620" s="1" t="s">
        <v>43</v>
      </c>
      <c r="C620" s="1" t="s">
        <v>44</v>
      </c>
      <c r="D620" s="1"/>
      <c r="E620" s="1">
        <v>14</v>
      </c>
      <c r="F620" s="1"/>
      <c r="G620" s="1">
        <f t="shared" si="213"/>
        <v>14</v>
      </c>
      <c r="H620" s="1">
        <v>85</v>
      </c>
      <c r="I620" s="1"/>
      <c r="J620" s="1">
        <f t="shared" si="214"/>
        <v>85</v>
      </c>
      <c r="K620" s="1">
        <f t="shared" si="215"/>
        <v>99</v>
      </c>
      <c r="L620" s="1">
        <v>10</v>
      </c>
      <c r="M620" s="1"/>
      <c r="N620" s="1">
        <f t="shared" si="216"/>
        <v>10</v>
      </c>
      <c r="O620" s="1">
        <f t="shared" si="217"/>
        <v>117.64705882352941</v>
      </c>
      <c r="P620" s="1" t="e">
        <f t="shared" si="217"/>
        <v>#DIV/0!</v>
      </c>
    </row>
    <row r="621" spans="1:16">
      <c r="A621" s="1" t="s">
        <v>11</v>
      </c>
      <c r="B621" s="1"/>
      <c r="C621" s="1" t="s">
        <v>45</v>
      </c>
      <c r="D621" s="1"/>
      <c r="E621" s="1">
        <v>3</v>
      </c>
      <c r="F621" s="1"/>
      <c r="G621" s="1">
        <f t="shared" si="213"/>
        <v>3</v>
      </c>
      <c r="H621" s="1">
        <v>36</v>
      </c>
      <c r="I621" s="1"/>
      <c r="J621" s="1">
        <f t="shared" si="214"/>
        <v>36</v>
      </c>
      <c r="K621" s="1">
        <f t="shared" si="215"/>
        <v>39</v>
      </c>
      <c r="L621" s="1">
        <v>10</v>
      </c>
      <c r="M621" s="1"/>
      <c r="N621" s="1">
        <f t="shared" si="216"/>
        <v>10</v>
      </c>
      <c r="O621" s="1">
        <f t="shared" si="217"/>
        <v>277.77777777777777</v>
      </c>
      <c r="P621" s="1" t="e">
        <f t="shared" si="217"/>
        <v>#DIV/0!</v>
      </c>
    </row>
    <row r="622" spans="1:16">
      <c r="A622" s="1" t="s">
        <v>11</v>
      </c>
      <c r="B622" s="1"/>
      <c r="C622" s="1" t="s">
        <v>46</v>
      </c>
      <c r="D622" s="1"/>
      <c r="E622" s="1">
        <v>1</v>
      </c>
      <c r="F622" s="1"/>
      <c r="G622" s="1">
        <f t="shared" si="213"/>
        <v>1</v>
      </c>
      <c r="H622" s="1">
        <v>17</v>
      </c>
      <c r="I622" s="1"/>
      <c r="J622" s="1">
        <f t="shared" si="214"/>
        <v>17</v>
      </c>
      <c r="K622" s="1">
        <f t="shared" si="215"/>
        <v>18</v>
      </c>
      <c r="L622" s="1">
        <v>5</v>
      </c>
      <c r="M622" s="1"/>
      <c r="N622" s="1">
        <f t="shared" si="216"/>
        <v>5</v>
      </c>
      <c r="O622" s="1">
        <f t="shared" si="217"/>
        <v>294.11764705882354</v>
      </c>
      <c r="P622" s="1" t="e">
        <f t="shared" si="217"/>
        <v>#DIV/0!</v>
      </c>
    </row>
    <row r="623" spans="1:16">
      <c r="A623" s="1" t="s">
        <v>11</v>
      </c>
      <c r="B623" s="1"/>
      <c r="C623" s="1" t="s">
        <v>47</v>
      </c>
      <c r="D623" s="1"/>
      <c r="E623" s="1">
        <v>3</v>
      </c>
      <c r="F623" s="1"/>
      <c r="G623" s="1">
        <f t="shared" si="213"/>
        <v>3</v>
      </c>
      <c r="H623" s="1">
        <v>28</v>
      </c>
      <c r="I623" s="1"/>
      <c r="J623" s="1">
        <f t="shared" si="214"/>
        <v>28</v>
      </c>
      <c r="K623" s="1">
        <f t="shared" si="215"/>
        <v>31</v>
      </c>
      <c r="L623" s="1">
        <v>20</v>
      </c>
      <c r="M623" s="1"/>
      <c r="N623" s="1">
        <f t="shared" si="216"/>
        <v>20</v>
      </c>
      <c r="O623" s="1">
        <f t="shared" si="217"/>
        <v>714.28571428571433</v>
      </c>
      <c r="P623" s="1" t="e">
        <f t="shared" si="217"/>
        <v>#DIV/0!</v>
      </c>
    </row>
    <row r="624" spans="1:16">
      <c r="A624" s="1" t="s">
        <v>11</v>
      </c>
      <c r="B624" s="1"/>
      <c r="C624" s="1" t="s">
        <v>48</v>
      </c>
      <c r="D624" s="1"/>
      <c r="E624" s="1">
        <v>5</v>
      </c>
      <c r="F624" s="1"/>
      <c r="G624" s="1">
        <f t="shared" si="213"/>
        <v>5</v>
      </c>
      <c r="H624" s="1">
        <v>210</v>
      </c>
      <c r="I624" s="1"/>
      <c r="J624" s="1">
        <f t="shared" si="214"/>
        <v>210</v>
      </c>
      <c r="K624" s="1">
        <f t="shared" si="215"/>
        <v>215</v>
      </c>
      <c r="L624" s="1">
        <v>50</v>
      </c>
      <c r="M624" s="1"/>
      <c r="N624" s="1">
        <f t="shared" si="216"/>
        <v>50</v>
      </c>
      <c r="O624" s="1">
        <f t="shared" si="217"/>
        <v>238.09523809523807</v>
      </c>
      <c r="P624" s="1" t="e">
        <f t="shared" si="217"/>
        <v>#DIV/0!</v>
      </c>
    </row>
    <row r="625" spans="1:16">
      <c r="A625" s="1" t="s">
        <v>11</v>
      </c>
      <c r="B625" s="1"/>
      <c r="C625" s="1" t="s">
        <v>49</v>
      </c>
      <c r="D625" s="1"/>
      <c r="E625" s="1">
        <v>0</v>
      </c>
      <c r="F625" s="1"/>
      <c r="G625" s="1">
        <f t="shared" si="213"/>
        <v>0</v>
      </c>
      <c r="H625" s="1">
        <v>9</v>
      </c>
      <c r="I625" s="1"/>
      <c r="J625" s="1">
        <f t="shared" si="214"/>
        <v>9</v>
      </c>
      <c r="K625" s="1">
        <f t="shared" si="215"/>
        <v>9</v>
      </c>
      <c r="L625" s="1"/>
      <c r="M625" s="1"/>
      <c r="N625" s="1">
        <f t="shared" si="216"/>
        <v>0</v>
      </c>
      <c r="O625" s="1">
        <f t="shared" si="217"/>
        <v>0</v>
      </c>
      <c r="P625" s="1" t="e">
        <f t="shared" si="217"/>
        <v>#DIV/0!</v>
      </c>
    </row>
    <row r="626" spans="1:16">
      <c r="A626" s="1" t="s">
        <v>11</v>
      </c>
      <c r="B626" s="1"/>
      <c r="C626" s="1" t="s">
        <v>50</v>
      </c>
      <c r="D626" s="1"/>
      <c r="E626" s="1">
        <v>3</v>
      </c>
      <c r="F626" s="1"/>
      <c r="G626" s="1">
        <f t="shared" si="213"/>
        <v>3</v>
      </c>
      <c r="H626" s="1">
        <v>55</v>
      </c>
      <c r="I626" s="1"/>
      <c r="J626" s="1">
        <f t="shared" si="214"/>
        <v>55</v>
      </c>
      <c r="K626" s="1">
        <f t="shared" si="215"/>
        <v>58</v>
      </c>
      <c r="L626" s="1">
        <v>10</v>
      </c>
      <c r="M626" s="1"/>
      <c r="N626" s="1">
        <f t="shared" si="216"/>
        <v>10</v>
      </c>
      <c r="O626" s="1">
        <f t="shared" si="217"/>
        <v>181.81818181818181</v>
      </c>
      <c r="P626" s="1" t="e">
        <f t="shared" si="217"/>
        <v>#DIV/0!</v>
      </c>
    </row>
    <row r="627" spans="1:16">
      <c r="A627" s="1" t="s">
        <v>11</v>
      </c>
      <c r="B627" s="1"/>
      <c r="C627" s="1" t="s">
        <v>51</v>
      </c>
      <c r="D627" s="1"/>
      <c r="E627" s="1"/>
      <c r="F627" s="1"/>
      <c r="G627" s="1">
        <f t="shared" si="213"/>
        <v>0</v>
      </c>
      <c r="H627" s="1"/>
      <c r="I627" s="1"/>
      <c r="J627" s="1">
        <f t="shared" si="214"/>
        <v>0</v>
      </c>
      <c r="K627" s="1">
        <f t="shared" si="215"/>
        <v>0</v>
      </c>
      <c r="L627" s="1"/>
      <c r="M627" s="1"/>
      <c r="N627" s="1">
        <f t="shared" si="216"/>
        <v>0</v>
      </c>
      <c r="O627" s="1" t="e">
        <f t="shared" si="217"/>
        <v>#DIV/0!</v>
      </c>
      <c r="P627" s="1" t="e">
        <f t="shared" si="217"/>
        <v>#DIV/0!</v>
      </c>
    </row>
    <row r="628" spans="1:16">
      <c r="A628" s="1" t="s">
        <v>11</v>
      </c>
      <c r="B628" s="1"/>
      <c r="C628" s="1" t="s">
        <v>52</v>
      </c>
      <c r="D628" s="1"/>
      <c r="E628" s="1">
        <f>SUM(E620:E627)</f>
        <v>29</v>
      </c>
      <c r="F628" s="1">
        <f t="shared" ref="F628:N628" si="219">SUM(F620:F627)</f>
        <v>0</v>
      </c>
      <c r="G628" s="1">
        <f t="shared" si="219"/>
        <v>29</v>
      </c>
      <c r="H628" s="1">
        <f t="shared" si="219"/>
        <v>440</v>
      </c>
      <c r="I628" s="1">
        <f t="shared" si="219"/>
        <v>0</v>
      </c>
      <c r="J628" s="1">
        <f t="shared" si="219"/>
        <v>440</v>
      </c>
      <c r="K628" s="1">
        <f t="shared" si="219"/>
        <v>469</v>
      </c>
      <c r="L628" s="1">
        <f t="shared" si="219"/>
        <v>105</v>
      </c>
      <c r="M628" s="1">
        <f t="shared" si="219"/>
        <v>0</v>
      </c>
      <c r="N628" s="1">
        <f t="shared" si="219"/>
        <v>105</v>
      </c>
      <c r="O628" s="1">
        <f t="shared" si="217"/>
        <v>238.63636363636365</v>
      </c>
      <c r="P628" s="1" t="e">
        <f t="shared" si="217"/>
        <v>#DIV/0!</v>
      </c>
    </row>
    <row r="629" spans="1:16">
      <c r="A629" s="1" t="s">
        <v>11</v>
      </c>
      <c r="B629" s="1" t="s">
        <v>53</v>
      </c>
      <c r="C629" s="1" t="s">
        <v>54</v>
      </c>
      <c r="D629" s="1"/>
      <c r="E629" s="1">
        <v>0</v>
      </c>
      <c r="F629" s="1"/>
      <c r="G629" s="1">
        <f t="shared" si="213"/>
        <v>0</v>
      </c>
      <c r="H629" s="1">
        <v>25</v>
      </c>
      <c r="I629" s="1"/>
      <c r="J629" s="1">
        <f t="shared" si="214"/>
        <v>25</v>
      </c>
      <c r="K629" s="1">
        <f t="shared" si="215"/>
        <v>25</v>
      </c>
      <c r="L629" s="1">
        <v>10</v>
      </c>
      <c r="M629" s="1"/>
      <c r="N629" s="1">
        <f t="shared" si="216"/>
        <v>10</v>
      </c>
      <c r="O629" s="1">
        <f t="shared" si="217"/>
        <v>400</v>
      </c>
      <c r="P629" s="1" t="e">
        <f t="shared" si="217"/>
        <v>#DIV/0!</v>
      </c>
    </row>
    <row r="630" spans="1:16">
      <c r="A630" s="1" t="s">
        <v>11</v>
      </c>
      <c r="B630" s="1"/>
      <c r="C630" s="1" t="s">
        <v>55</v>
      </c>
      <c r="D630" s="1"/>
      <c r="E630" s="1">
        <v>0</v>
      </c>
      <c r="F630" s="1"/>
      <c r="G630" s="1">
        <f t="shared" si="213"/>
        <v>0</v>
      </c>
      <c r="H630" s="1">
        <v>1</v>
      </c>
      <c r="I630" s="1"/>
      <c r="J630" s="1">
        <f t="shared" si="214"/>
        <v>1</v>
      </c>
      <c r="K630" s="1">
        <f t="shared" si="215"/>
        <v>1</v>
      </c>
      <c r="L630" s="1">
        <v>3</v>
      </c>
      <c r="M630" s="1"/>
      <c r="N630" s="1">
        <f t="shared" si="216"/>
        <v>3</v>
      </c>
      <c r="O630" s="1">
        <f t="shared" si="217"/>
        <v>3000</v>
      </c>
      <c r="P630" s="1" t="e">
        <f t="shared" si="217"/>
        <v>#DIV/0!</v>
      </c>
    </row>
    <row r="631" spans="1:16">
      <c r="A631" s="1" t="s">
        <v>11</v>
      </c>
      <c r="B631" s="1"/>
      <c r="C631" s="1" t="s">
        <v>56</v>
      </c>
      <c r="D631" s="1"/>
      <c r="E631" s="1">
        <f>SUM(E629:E630)</f>
        <v>0</v>
      </c>
      <c r="F631" s="1">
        <f t="shared" ref="F631:N631" si="220">SUM(F629:F630)</f>
        <v>0</v>
      </c>
      <c r="G631" s="1">
        <f t="shared" si="220"/>
        <v>0</v>
      </c>
      <c r="H631" s="1">
        <f t="shared" si="220"/>
        <v>26</v>
      </c>
      <c r="I631" s="1">
        <f t="shared" si="220"/>
        <v>0</v>
      </c>
      <c r="J631" s="1">
        <f t="shared" si="220"/>
        <v>26</v>
      </c>
      <c r="K631" s="1">
        <f t="shared" si="220"/>
        <v>26</v>
      </c>
      <c r="L631" s="1">
        <f t="shared" si="220"/>
        <v>13</v>
      </c>
      <c r="M631" s="1">
        <f t="shared" si="220"/>
        <v>0</v>
      </c>
      <c r="N631" s="1">
        <f t="shared" si="220"/>
        <v>13</v>
      </c>
      <c r="O631" s="1">
        <f t="shared" si="217"/>
        <v>500</v>
      </c>
      <c r="P631" s="1" t="e">
        <f t="shared" si="217"/>
        <v>#DIV/0!</v>
      </c>
    </row>
    <row r="632" spans="1:16">
      <c r="A632" s="1" t="s">
        <v>11</v>
      </c>
      <c r="B632" s="1" t="s">
        <v>57</v>
      </c>
      <c r="C632" s="1" t="s">
        <v>58</v>
      </c>
      <c r="D632" s="1"/>
      <c r="E632" s="1"/>
      <c r="F632" s="1"/>
      <c r="G632" s="1">
        <f t="shared" si="213"/>
        <v>0</v>
      </c>
      <c r="H632" s="1"/>
      <c r="I632" s="1"/>
      <c r="J632" s="1">
        <f t="shared" si="214"/>
        <v>0</v>
      </c>
      <c r="K632" s="1">
        <f t="shared" si="215"/>
        <v>0</v>
      </c>
      <c r="L632" s="1"/>
      <c r="M632" s="1"/>
      <c r="N632" s="1">
        <f t="shared" si="216"/>
        <v>0</v>
      </c>
      <c r="O632" s="1" t="e">
        <f t="shared" si="217"/>
        <v>#DIV/0!</v>
      </c>
      <c r="P632" s="1" t="e">
        <f t="shared" si="217"/>
        <v>#DIV/0!</v>
      </c>
    </row>
    <row r="633" spans="1:16">
      <c r="A633" s="1" t="s">
        <v>11</v>
      </c>
      <c r="B633" s="1"/>
      <c r="C633" s="1" t="s">
        <v>59</v>
      </c>
      <c r="D633" s="1"/>
      <c r="E633" s="1">
        <v>4</v>
      </c>
      <c r="F633" s="1">
        <v>650</v>
      </c>
      <c r="G633" s="1">
        <f t="shared" si="213"/>
        <v>654</v>
      </c>
      <c r="H633" s="1">
        <v>48</v>
      </c>
      <c r="I633" s="1">
        <v>297</v>
      </c>
      <c r="J633" s="1">
        <f t="shared" si="214"/>
        <v>345</v>
      </c>
      <c r="K633" s="1">
        <f t="shared" si="215"/>
        <v>999</v>
      </c>
      <c r="L633" s="1">
        <v>5</v>
      </c>
      <c r="M633" s="1">
        <v>0.5</v>
      </c>
      <c r="N633" s="1">
        <f t="shared" si="216"/>
        <v>5.5</v>
      </c>
      <c r="O633" s="1">
        <f t="shared" si="217"/>
        <v>104.16666666666667</v>
      </c>
      <c r="P633" s="1">
        <f t="shared" si="217"/>
        <v>1.6835016835016834</v>
      </c>
    </row>
    <row r="634" spans="1:16">
      <c r="A634" s="1" t="s">
        <v>11</v>
      </c>
      <c r="B634" s="1"/>
      <c r="C634" s="1" t="s">
        <v>60</v>
      </c>
      <c r="D634" s="1"/>
      <c r="E634" s="1">
        <v>62</v>
      </c>
      <c r="F634" s="1"/>
      <c r="G634" s="1">
        <f t="shared" si="213"/>
        <v>62</v>
      </c>
      <c r="H634" s="1">
        <v>375</v>
      </c>
      <c r="I634" s="1"/>
      <c r="J634" s="1">
        <f t="shared" si="214"/>
        <v>375</v>
      </c>
      <c r="K634" s="1">
        <f t="shared" si="215"/>
        <v>437</v>
      </c>
      <c r="L634" s="1">
        <v>50</v>
      </c>
      <c r="M634" s="1"/>
      <c r="N634" s="1">
        <f t="shared" si="216"/>
        <v>50</v>
      </c>
      <c r="O634" s="1">
        <f t="shared" si="217"/>
        <v>133.33333333333334</v>
      </c>
      <c r="P634" s="1" t="e">
        <f t="shared" si="217"/>
        <v>#DIV/0!</v>
      </c>
    </row>
    <row r="635" spans="1:16">
      <c r="A635" s="1" t="s">
        <v>11</v>
      </c>
      <c r="B635" s="1"/>
      <c r="C635" s="1" t="s">
        <v>61</v>
      </c>
      <c r="D635" s="1"/>
      <c r="E635" s="1"/>
      <c r="F635" s="1"/>
      <c r="G635" s="1">
        <f t="shared" si="213"/>
        <v>0</v>
      </c>
      <c r="H635" s="1"/>
      <c r="I635" s="1"/>
      <c r="J635" s="1">
        <f t="shared" si="214"/>
        <v>0</v>
      </c>
      <c r="K635" s="1">
        <f t="shared" si="215"/>
        <v>0</v>
      </c>
      <c r="L635" s="1"/>
      <c r="M635" s="1"/>
      <c r="N635" s="1">
        <f t="shared" si="216"/>
        <v>0</v>
      </c>
      <c r="O635" s="1" t="e">
        <f t="shared" si="217"/>
        <v>#DIV/0!</v>
      </c>
      <c r="P635" s="1" t="e">
        <f t="shared" si="217"/>
        <v>#DIV/0!</v>
      </c>
    </row>
    <row r="636" spans="1:16">
      <c r="A636" s="1" t="s">
        <v>11</v>
      </c>
      <c r="B636" s="1"/>
      <c r="C636" s="1" t="s">
        <v>62</v>
      </c>
      <c r="D636" s="1"/>
      <c r="E636" s="1">
        <f>SUM(E632:E635)</f>
        <v>66</v>
      </c>
      <c r="F636" s="1">
        <f t="shared" ref="F636:M636" si="221">SUM(F632:F635)</f>
        <v>650</v>
      </c>
      <c r="G636" s="1">
        <f t="shared" si="221"/>
        <v>716</v>
      </c>
      <c r="H636" s="1">
        <f t="shared" si="221"/>
        <v>423</v>
      </c>
      <c r="I636" s="1">
        <f t="shared" si="221"/>
        <v>297</v>
      </c>
      <c r="J636" s="1">
        <f t="shared" si="221"/>
        <v>720</v>
      </c>
      <c r="K636" s="1">
        <f t="shared" si="221"/>
        <v>1436</v>
      </c>
      <c r="L636" s="1">
        <f t="shared" si="221"/>
        <v>55</v>
      </c>
      <c r="M636" s="1">
        <f t="shared" si="221"/>
        <v>0.5</v>
      </c>
      <c r="N636" s="1">
        <f t="shared" si="216"/>
        <v>55.5</v>
      </c>
      <c r="O636" s="1">
        <f t="shared" si="217"/>
        <v>130.02364066193851</v>
      </c>
      <c r="P636" s="1">
        <f t="shared" si="217"/>
        <v>1.6835016835016834</v>
      </c>
    </row>
    <row r="637" spans="1:16">
      <c r="A637" s="1" t="s">
        <v>11</v>
      </c>
      <c r="B637" s="1"/>
      <c r="C637" s="1" t="s">
        <v>63</v>
      </c>
      <c r="D637" s="1"/>
      <c r="E637" s="1">
        <v>1.5</v>
      </c>
      <c r="F637" s="1"/>
      <c r="G637" s="1">
        <f t="shared" si="213"/>
        <v>1.5</v>
      </c>
      <c r="H637" s="1"/>
      <c r="I637" s="1"/>
      <c r="J637" s="1">
        <f t="shared" si="214"/>
        <v>0</v>
      </c>
      <c r="K637" s="1">
        <f t="shared" si="215"/>
        <v>1.5</v>
      </c>
      <c r="L637" s="1"/>
      <c r="M637" s="1"/>
      <c r="N637" s="1">
        <f t="shared" si="216"/>
        <v>0</v>
      </c>
      <c r="O637" s="1" t="e">
        <f t="shared" si="217"/>
        <v>#DIV/0!</v>
      </c>
      <c r="P637" s="1" t="e">
        <f t="shared" si="217"/>
        <v>#DIV/0!</v>
      </c>
    </row>
    <row r="638" spans="1:16">
      <c r="A638" s="1" t="s">
        <v>11</v>
      </c>
      <c r="B638" s="1"/>
      <c r="C638" s="1" t="s">
        <v>64</v>
      </c>
      <c r="D638" s="1"/>
      <c r="E638" s="1"/>
      <c r="F638" s="1"/>
      <c r="G638" s="1">
        <f t="shared" si="213"/>
        <v>0</v>
      </c>
      <c r="H638" s="1"/>
      <c r="I638" s="1"/>
      <c r="J638" s="1">
        <f t="shared" si="214"/>
        <v>0</v>
      </c>
      <c r="K638" s="1">
        <f t="shared" si="215"/>
        <v>0</v>
      </c>
      <c r="L638" s="1"/>
      <c r="M638" s="1"/>
      <c r="N638" s="1">
        <f t="shared" si="216"/>
        <v>0</v>
      </c>
      <c r="O638" s="1" t="e">
        <f t="shared" si="217"/>
        <v>#DIV/0!</v>
      </c>
      <c r="P638" s="1" t="e">
        <f t="shared" si="217"/>
        <v>#DIV/0!</v>
      </c>
    </row>
    <row r="639" spans="1:16">
      <c r="A639" s="1" t="s">
        <v>11</v>
      </c>
      <c r="B639" s="1"/>
      <c r="C639" s="1" t="s">
        <v>65</v>
      </c>
      <c r="D639" s="1"/>
      <c r="E639" s="1">
        <f>SUM(E637:E638)</f>
        <v>1.5</v>
      </c>
      <c r="F639" s="1">
        <f t="shared" ref="F639:N639" si="222">SUM(F637:F638)</f>
        <v>0</v>
      </c>
      <c r="G639" s="1">
        <f t="shared" si="222"/>
        <v>1.5</v>
      </c>
      <c r="H639" s="1">
        <f t="shared" si="222"/>
        <v>0</v>
      </c>
      <c r="I639" s="1">
        <f t="shared" si="222"/>
        <v>0</v>
      </c>
      <c r="J639" s="1">
        <f t="shared" si="222"/>
        <v>0</v>
      </c>
      <c r="K639" s="1">
        <f t="shared" si="222"/>
        <v>1.5</v>
      </c>
      <c r="L639" s="1">
        <f t="shared" si="222"/>
        <v>0</v>
      </c>
      <c r="M639" s="1">
        <f t="shared" si="222"/>
        <v>0</v>
      </c>
      <c r="N639" s="1">
        <f t="shared" si="222"/>
        <v>0</v>
      </c>
      <c r="O639" s="1" t="e">
        <f t="shared" si="217"/>
        <v>#DIV/0!</v>
      </c>
      <c r="P639" s="1" t="e">
        <f t="shared" si="217"/>
        <v>#DIV/0!</v>
      </c>
    </row>
    <row r="640" spans="1:16">
      <c r="A640" s="1" t="s">
        <v>11</v>
      </c>
      <c r="B640" s="1" t="s">
        <v>66</v>
      </c>
      <c r="C640" s="1" t="s">
        <v>67</v>
      </c>
      <c r="D640" s="1"/>
      <c r="E640" s="1"/>
      <c r="F640" s="1"/>
      <c r="G640" s="1">
        <f t="shared" si="213"/>
        <v>0</v>
      </c>
      <c r="H640" s="1"/>
      <c r="I640" s="1"/>
      <c r="J640" s="1">
        <f t="shared" si="214"/>
        <v>0</v>
      </c>
      <c r="K640" s="1">
        <f t="shared" si="215"/>
        <v>0</v>
      </c>
      <c r="L640" s="1"/>
      <c r="M640" s="1"/>
      <c r="N640" s="1">
        <f t="shared" si="216"/>
        <v>0</v>
      </c>
      <c r="O640" s="1" t="e">
        <f t="shared" si="217"/>
        <v>#DIV/0!</v>
      </c>
      <c r="P640" s="1" t="e">
        <f t="shared" si="217"/>
        <v>#DIV/0!</v>
      </c>
    </row>
    <row r="641" spans="1:16">
      <c r="A641" s="1" t="s">
        <v>11</v>
      </c>
      <c r="B641" s="1"/>
      <c r="C641" s="1" t="s">
        <v>68</v>
      </c>
      <c r="D641" s="1"/>
      <c r="E641" s="1"/>
      <c r="F641" s="1"/>
      <c r="G641" s="1">
        <f t="shared" si="213"/>
        <v>0</v>
      </c>
      <c r="H641" s="1"/>
      <c r="I641" s="1"/>
      <c r="J641" s="1">
        <f t="shared" si="214"/>
        <v>0</v>
      </c>
      <c r="K641" s="1">
        <f t="shared" si="215"/>
        <v>0</v>
      </c>
      <c r="L641" s="1"/>
      <c r="M641" s="1"/>
      <c r="N641" s="1">
        <f t="shared" si="216"/>
        <v>0</v>
      </c>
      <c r="O641" s="1" t="e">
        <f t="shared" si="217"/>
        <v>#DIV/0!</v>
      </c>
      <c r="P641" s="1" t="e">
        <f t="shared" si="217"/>
        <v>#DIV/0!</v>
      </c>
    </row>
    <row r="642" spans="1:16">
      <c r="A642" s="1" t="s">
        <v>11</v>
      </c>
      <c r="B642" s="1"/>
      <c r="C642" s="1" t="s">
        <v>69</v>
      </c>
      <c r="D642" s="1"/>
      <c r="E642" s="1"/>
      <c r="F642" s="1"/>
      <c r="G642" s="1">
        <f t="shared" si="213"/>
        <v>0</v>
      </c>
      <c r="H642" s="1"/>
      <c r="I642" s="1"/>
      <c r="J642" s="1">
        <f t="shared" si="214"/>
        <v>0</v>
      </c>
      <c r="K642" s="1">
        <f t="shared" si="215"/>
        <v>0</v>
      </c>
      <c r="L642" s="1"/>
      <c r="M642" s="1"/>
      <c r="N642" s="1">
        <f t="shared" si="216"/>
        <v>0</v>
      </c>
      <c r="O642" s="1" t="e">
        <f t="shared" si="217"/>
        <v>#DIV/0!</v>
      </c>
      <c r="P642" s="1" t="e">
        <f t="shared" si="217"/>
        <v>#DIV/0!</v>
      </c>
    </row>
    <row r="643" spans="1:16">
      <c r="A643" s="1" t="s">
        <v>11</v>
      </c>
      <c r="B643" s="1"/>
      <c r="C643" s="1" t="s">
        <v>70</v>
      </c>
      <c r="D643" s="1"/>
      <c r="E643" s="1"/>
      <c r="F643" s="1"/>
      <c r="G643" s="1">
        <f t="shared" si="213"/>
        <v>0</v>
      </c>
      <c r="H643" s="1"/>
      <c r="I643" s="1"/>
      <c r="J643" s="1">
        <f t="shared" si="214"/>
        <v>0</v>
      </c>
      <c r="K643" s="1">
        <f t="shared" si="215"/>
        <v>0</v>
      </c>
      <c r="L643" s="1"/>
      <c r="M643" s="1"/>
      <c r="N643" s="1">
        <f t="shared" si="216"/>
        <v>0</v>
      </c>
      <c r="O643" s="1" t="e">
        <f t="shared" si="217"/>
        <v>#DIV/0!</v>
      </c>
      <c r="P643" s="1" t="e">
        <f t="shared" si="217"/>
        <v>#DIV/0!</v>
      </c>
    </row>
    <row r="644" spans="1:16">
      <c r="A644" s="1" t="s">
        <v>11</v>
      </c>
      <c r="B644" s="1"/>
      <c r="C644" s="1" t="s">
        <v>71</v>
      </c>
      <c r="D644" s="1"/>
      <c r="E644" s="1"/>
      <c r="F644" s="1"/>
      <c r="G644" s="1">
        <f t="shared" si="213"/>
        <v>0</v>
      </c>
      <c r="H644" s="1"/>
      <c r="I644" s="1"/>
      <c r="J644" s="1">
        <f t="shared" si="214"/>
        <v>0</v>
      </c>
      <c r="K644" s="1">
        <f t="shared" si="215"/>
        <v>0</v>
      </c>
      <c r="L644" s="1"/>
      <c r="M644" s="1"/>
      <c r="N644" s="1">
        <f t="shared" si="216"/>
        <v>0</v>
      </c>
      <c r="O644" s="1" t="e">
        <f t="shared" si="217"/>
        <v>#DIV/0!</v>
      </c>
      <c r="P644" s="1" t="e">
        <f t="shared" si="217"/>
        <v>#DIV/0!</v>
      </c>
    </row>
    <row r="645" spans="1:16">
      <c r="A645" s="1" t="s">
        <v>11</v>
      </c>
      <c r="B645" s="1"/>
      <c r="C645" s="1" t="s">
        <v>72</v>
      </c>
      <c r="D645" s="1"/>
      <c r="E645" s="1">
        <f>SUM(E640:E644)</f>
        <v>0</v>
      </c>
      <c r="F645" s="1">
        <f t="shared" ref="F645:N645" si="223">SUM(F640:F644)</f>
        <v>0</v>
      </c>
      <c r="G645" s="1">
        <f t="shared" si="223"/>
        <v>0</v>
      </c>
      <c r="H645" s="1">
        <f t="shared" si="223"/>
        <v>0</v>
      </c>
      <c r="I645" s="1">
        <f t="shared" si="223"/>
        <v>0</v>
      </c>
      <c r="J645" s="1">
        <f t="shared" si="223"/>
        <v>0</v>
      </c>
      <c r="K645" s="1">
        <f t="shared" si="223"/>
        <v>0</v>
      </c>
      <c r="L645" s="1">
        <f t="shared" si="223"/>
        <v>0</v>
      </c>
      <c r="M645" s="1">
        <f t="shared" si="223"/>
        <v>0</v>
      </c>
      <c r="N645" s="1">
        <f t="shared" si="223"/>
        <v>0</v>
      </c>
      <c r="O645" s="1" t="e">
        <f t="shared" si="217"/>
        <v>#DIV/0!</v>
      </c>
      <c r="P645" s="1" t="e">
        <f t="shared" si="217"/>
        <v>#DIV/0!</v>
      </c>
    </row>
    <row r="646" spans="1:16">
      <c r="A646" s="1" t="s">
        <v>11</v>
      </c>
      <c r="B646" s="1" t="s">
        <v>73</v>
      </c>
      <c r="C646" s="1" t="s">
        <v>74</v>
      </c>
      <c r="D646" s="1" t="s">
        <v>75</v>
      </c>
      <c r="E646" s="1"/>
      <c r="F646" s="1"/>
      <c r="G646" s="1">
        <f t="shared" si="213"/>
        <v>0</v>
      </c>
      <c r="H646" s="1"/>
      <c r="I646" s="1"/>
      <c r="J646" s="1">
        <f t="shared" si="214"/>
        <v>0</v>
      </c>
      <c r="K646" s="1">
        <f t="shared" si="215"/>
        <v>0</v>
      </c>
      <c r="L646" s="1"/>
      <c r="M646" s="1"/>
      <c r="N646" s="1">
        <f t="shared" si="216"/>
        <v>0</v>
      </c>
      <c r="O646" s="1" t="e">
        <f t="shared" si="217"/>
        <v>#DIV/0!</v>
      </c>
      <c r="P646" s="1" t="e">
        <f t="shared" si="217"/>
        <v>#DIV/0!</v>
      </c>
    </row>
    <row r="647" spans="1:16">
      <c r="A647" s="1" t="s">
        <v>11</v>
      </c>
      <c r="B647" s="1"/>
      <c r="C647" s="1"/>
      <c r="D647" s="1" t="s">
        <v>25</v>
      </c>
      <c r="E647" s="1"/>
      <c r="F647" s="1"/>
      <c r="G647" s="1">
        <f t="shared" si="213"/>
        <v>0</v>
      </c>
      <c r="H647" s="1">
        <v>0.5</v>
      </c>
      <c r="I647" s="1"/>
      <c r="J647" s="1">
        <f t="shared" si="214"/>
        <v>0.5</v>
      </c>
      <c r="K647" s="1">
        <f t="shared" si="215"/>
        <v>0.5</v>
      </c>
      <c r="L647" s="1">
        <v>100</v>
      </c>
      <c r="M647" s="1"/>
      <c r="N647" s="1">
        <f t="shared" si="216"/>
        <v>100</v>
      </c>
      <c r="O647" s="1">
        <f t="shared" si="217"/>
        <v>200000</v>
      </c>
      <c r="P647" s="1" t="e">
        <f t="shared" si="217"/>
        <v>#DIV/0!</v>
      </c>
    </row>
    <row r="648" spans="1:16">
      <c r="A648" s="1" t="s">
        <v>11</v>
      </c>
      <c r="B648" s="1"/>
      <c r="C648" s="1"/>
      <c r="D648" s="1" t="s">
        <v>26</v>
      </c>
      <c r="E648" s="1"/>
      <c r="F648" s="1"/>
      <c r="G648" s="1">
        <f t="shared" si="213"/>
        <v>0</v>
      </c>
      <c r="H648" s="1"/>
      <c r="I648" s="1"/>
      <c r="J648" s="1">
        <f t="shared" si="214"/>
        <v>0</v>
      </c>
      <c r="K648" s="1">
        <f t="shared" si="215"/>
        <v>0</v>
      </c>
      <c r="L648" s="1"/>
      <c r="M648" s="1"/>
      <c r="N648" s="1">
        <f t="shared" si="216"/>
        <v>0</v>
      </c>
      <c r="O648" s="1" t="e">
        <f t="shared" si="217"/>
        <v>#DIV/0!</v>
      </c>
      <c r="P648" s="1" t="e">
        <f t="shared" si="217"/>
        <v>#DIV/0!</v>
      </c>
    </row>
    <row r="649" spans="1:16">
      <c r="A649" s="1" t="s">
        <v>11</v>
      </c>
      <c r="B649" s="1"/>
      <c r="C649" s="1"/>
      <c r="D649" s="1" t="s">
        <v>27</v>
      </c>
      <c r="E649" s="1"/>
      <c r="F649" s="1"/>
      <c r="G649" s="1">
        <f t="shared" si="213"/>
        <v>0</v>
      </c>
      <c r="H649" s="1"/>
      <c r="I649" s="1"/>
      <c r="J649" s="1">
        <f t="shared" si="214"/>
        <v>0</v>
      </c>
      <c r="K649" s="1">
        <f t="shared" si="215"/>
        <v>0</v>
      </c>
      <c r="L649" s="1"/>
      <c r="M649" s="1"/>
      <c r="N649" s="1">
        <f t="shared" si="216"/>
        <v>0</v>
      </c>
      <c r="O649" s="1" t="e">
        <f t="shared" si="217"/>
        <v>#DIV/0!</v>
      </c>
      <c r="P649" s="1" t="e">
        <f t="shared" si="217"/>
        <v>#DIV/0!</v>
      </c>
    </row>
    <row r="650" spans="1:16">
      <c r="A650" s="1" t="s">
        <v>11</v>
      </c>
      <c r="B650" s="1"/>
      <c r="C650" s="1"/>
      <c r="D650" s="1" t="s">
        <v>28</v>
      </c>
      <c r="E650" s="1"/>
      <c r="F650" s="1"/>
      <c r="G650" s="1">
        <f t="shared" si="213"/>
        <v>0</v>
      </c>
      <c r="H650" s="1"/>
      <c r="I650" s="1"/>
      <c r="J650" s="1">
        <f t="shared" si="214"/>
        <v>0</v>
      </c>
      <c r="K650" s="1">
        <f t="shared" si="215"/>
        <v>0</v>
      </c>
      <c r="L650" s="1"/>
      <c r="M650" s="1"/>
      <c r="N650" s="1">
        <f t="shared" si="216"/>
        <v>0</v>
      </c>
      <c r="O650" s="1" t="e">
        <f t="shared" si="217"/>
        <v>#DIV/0!</v>
      </c>
      <c r="P650" s="1" t="e">
        <f t="shared" si="217"/>
        <v>#DIV/0!</v>
      </c>
    </row>
    <row r="651" spans="1:16">
      <c r="A651" s="1" t="s">
        <v>11</v>
      </c>
      <c r="B651" s="1"/>
      <c r="C651" s="1"/>
      <c r="D651" s="1" t="s">
        <v>76</v>
      </c>
      <c r="E651" s="1">
        <f>SUM(E646:E650)</f>
        <v>0</v>
      </c>
      <c r="F651" s="1">
        <f t="shared" ref="F651:N651" si="224">SUM(F646:F650)</f>
        <v>0</v>
      </c>
      <c r="G651" s="1">
        <f t="shared" si="224"/>
        <v>0</v>
      </c>
      <c r="H651" s="1">
        <f t="shared" si="224"/>
        <v>0.5</v>
      </c>
      <c r="I651" s="1">
        <f t="shared" si="224"/>
        <v>0</v>
      </c>
      <c r="J651" s="1">
        <f t="shared" si="224"/>
        <v>0.5</v>
      </c>
      <c r="K651" s="1">
        <f t="shared" si="224"/>
        <v>0.5</v>
      </c>
      <c r="L651" s="1">
        <f t="shared" si="224"/>
        <v>100</v>
      </c>
      <c r="M651" s="1">
        <f t="shared" si="224"/>
        <v>0</v>
      </c>
      <c r="N651" s="1">
        <f t="shared" si="224"/>
        <v>100</v>
      </c>
      <c r="O651" s="1">
        <f t="shared" si="217"/>
        <v>200000</v>
      </c>
      <c r="P651" s="1" t="e">
        <f t="shared" si="217"/>
        <v>#DIV/0!</v>
      </c>
    </row>
    <row r="652" spans="1:16">
      <c r="A652" s="1" t="s">
        <v>11</v>
      </c>
      <c r="B652" s="1"/>
      <c r="C652" s="1" t="s">
        <v>77</v>
      </c>
      <c r="D652" s="1" t="s">
        <v>24</v>
      </c>
      <c r="E652" s="1"/>
      <c r="F652" s="1"/>
      <c r="G652" s="1">
        <f t="shared" si="213"/>
        <v>0</v>
      </c>
      <c r="H652" s="1"/>
      <c r="I652" s="1"/>
      <c r="J652" s="1">
        <f t="shared" si="214"/>
        <v>0</v>
      </c>
      <c r="K652" s="1">
        <f t="shared" si="215"/>
        <v>0</v>
      </c>
      <c r="L652" s="1"/>
      <c r="M652" s="1"/>
      <c r="N652" s="1">
        <f t="shared" si="216"/>
        <v>0</v>
      </c>
      <c r="O652" s="1" t="e">
        <f t="shared" si="217"/>
        <v>#DIV/0!</v>
      </c>
      <c r="P652" s="1" t="e">
        <f t="shared" si="217"/>
        <v>#DIV/0!</v>
      </c>
    </row>
    <row r="653" spans="1:16">
      <c r="A653" s="1" t="s">
        <v>11</v>
      </c>
      <c r="B653" s="1"/>
      <c r="C653" s="1"/>
      <c r="D653" s="1" t="s">
        <v>78</v>
      </c>
      <c r="E653" s="1"/>
      <c r="F653" s="1"/>
      <c r="G653" s="1">
        <f t="shared" si="213"/>
        <v>0</v>
      </c>
      <c r="H653" s="1"/>
      <c r="I653" s="1"/>
      <c r="J653" s="1">
        <f t="shared" si="214"/>
        <v>0</v>
      </c>
      <c r="K653" s="1">
        <f t="shared" si="215"/>
        <v>0</v>
      </c>
      <c r="L653" s="1"/>
      <c r="M653" s="1"/>
      <c r="N653" s="1">
        <f t="shared" si="216"/>
        <v>0</v>
      </c>
      <c r="O653" s="1" t="e">
        <f t="shared" si="217"/>
        <v>#DIV/0!</v>
      </c>
      <c r="P653" s="1" t="e">
        <f t="shared" si="217"/>
        <v>#DIV/0!</v>
      </c>
    </row>
    <row r="654" spans="1:16">
      <c r="A654" s="1" t="s">
        <v>11</v>
      </c>
      <c r="B654" s="1"/>
      <c r="C654" s="1"/>
      <c r="D654" s="1" t="s">
        <v>79</v>
      </c>
      <c r="E654" s="1"/>
      <c r="F654" s="1"/>
      <c r="G654" s="1">
        <f t="shared" si="213"/>
        <v>0</v>
      </c>
      <c r="H654" s="1"/>
      <c r="I654" s="1"/>
      <c r="J654" s="1">
        <f t="shared" si="214"/>
        <v>0</v>
      </c>
      <c r="K654" s="1">
        <f t="shared" si="215"/>
        <v>0</v>
      </c>
      <c r="L654" s="1"/>
      <c r="M654" s="1"/>
      <c r="N654" s="1">
        <f t="shared" si="216"/>
        <v>0</v>
      </c>
      <c r="O654" s="1" t="e">
        <f t="shared" si="217"/>
        <v>#DIV/0!</v>
      </c>
      <c r="P654" s="1" t="e">
        <f t="shared" si="217"/>
        <v>#DIV/0!</v>
      </c>
    </row>
    <row r="655" spans="1:16">
      <c r="A655" s="1" t="s">
        <v>11</v>
      </c>
      <c r="B655" s="1"/>
      <c r="C655" s="1"/>
      <c r="D655" s="1" t="s">
        <v>80</v>
      </c>
      <c r="E655" s="1">
        <f>SUM(E652:E654)</f>
        <v>0</v>
      </c>
      <c r="F655" s="1">
        <f t="shared" ref="F655:N655" si="225">SUM(F652:F654)</f>
        <v>0</v>
      </c>
      <c r="G655" s="1">
        <f t="shared" si="225"/>
        <v>0</v>
      </c>
      <c r="H655" s="1">
        <f t="shared" si="225"/>
        <v>0</v>
      </c>
      <c r="I655" s="1">
        <f t="shared" si="225"/>
        <v>0</v>
      </c>
      <c r="J655" s="1">
        <f t="shared" si="225"/>
        <v>0</v>
      </c>
      <c r="K655" s="1">
        <f t="shared" si="225"/>
        <v>0</v>
      </c>
      <c r="L655" s="1">
        <f t="shared" si="225"/>
        <v>0</v>
      </c>
      <c r="M655" s="1">
        <f t="shared" si="225"/>
        <v>0</v>
      </c>
      <c r="N655" s="1">
        <f t="shared" si="225"/>
        <v>0</v>
      </c>
      <c r="O655" s="1" t="e">
        <f t="shared" si="217"/>
        <v>#DIV/0!</v>
      </c>
      <c r="P655" s="1" t="e">
        <f t="shared" si="217"/>
        <v>#DIV/0!</v>
      </c>
    </row>
    <row r="656" spans="1:16">
      <c r="A656" s="1" t="s">
        <v>11</v>
      </c>
      <c r="B656" s="1"/>
      <c r="C656" s="1" t="s">
        <v>81</v>
      </c>
      <c r="D656" s="1"/>
      <c r="E656" s="1">
        <f>E655+E651</f>
        <v>0</v>
      </c>
      <c r="F656" s="1">
        <f t="shared" ref="F656:N656" si="226">F655+F651</f>
        <v>0</v>
      </c>
      <c r="G656" s="1">
        <f t="shared" si="226"/>
        <v>0</v>
      </c>
      <c r="H656" s="1">
        <f t="shared" si="226"/>
        <v>0.5</v>
      </c>
      <c r="I656" s="1">
        <f t="shared" si="226"/>
        <v>0</v>
      </c>
      <c r="J656" s="1">
        <f t="shared" si="226"/>
        <v>0.5</v>
      </c>
      <c r="K656" s="1">
        <f t="shared" si="226"/>
        <v>0.5</v>
      </c>
      <c r="L656" s="1">
        <f t="shared" si="226"/>
        <v>100</v>
      </c>
      <c r="M656" s="1">
        <f t="shared" si="226"/>
        <v>0</v>
      </c>
      <c r="N656" s="1">
        <f t="shared" si="226"/>
        <v>100</v>
      </c>
      <c r="O656" s="1">
        <f t="shared" si="217"/>
        <v>200000</v>
      </c>
      <c r="P656" s="1" t="e">
        <f t="shared" si="217"/>
        <v>#DIV/0!</v>
      </c>
    </row>
    <row r="657" spans="1:16">
      <c r="A657" s="1" t="s">
        <v>11</v>
      </c>
      <c r="B657" s="1"/>
      <c r="C657" s="1" t="s">
        <v>83</v>
      </c>
      <c r="D657" s="1"/>
      <c r="E657" s="1">
        <v>8.5</v>
      </c>
      <c r="F657" s="1"/>
      <c r="G657" s="1">
        <f t="shared" si="213"/>
        <v>8.5</v>
      </c>
      <c r="H657" s="1">
        <v>7.5</v>
      </c>
      <c r="I657" s="1"/>
      <c r="J657" s="1">
        <f t="shared" si="214"/>
        <v>7.5</v>
      </c>
      <c r="K657" s="1">
        <f t="shared" si="215"/>
        <v>16</v>
      </c>
      <c r="L657" s="1">
        <v>7.4999999999999997E-2</v>
      </c>
      <c r="M657" s="1"/>
      <c r="N657" s="1">
        <f t="shared" si="216"/>
        <v>7.4999999999999997E-2</v>
      </c>
      <c r="O657" s="1">
        <f t="shared" si="217"/>
        <v>10</v>
      </c>
      <c r="P657" s="1" t="e">
        <f t="shared" si="217"/>
        <v>#DIV/0!</v>
      </c>
    </row>
    <row r="658" spans="1:16">
      <c r="A658" s="1" t="s">
        <v>11</v>
      </c>
      <c r="B658" s="1"/>
      <c r="C658" s="1" t="s">
        <v>84</v>
      </c>
      <c r="D658" s="1"/>
      <c r="E658" s="1">
        <v>15</v>
      </c>
      <c r="F658" s="1"/>
      <c r="G658" s="1">
        <f t="shared" si="213"/>
        <v>15</v>
      </c>
      <c r="H658" s="1">
        <v>35</v>
      </c>
      <c r="I658" s="1"/>
      <c r="J658" s="1">
        <f t="shared" si="214"/>
        <v>35</v>
      </c>
      <c r="K658" s="1">
        <f t="shared" si="215"/>
        <v>50</v>
      </c>
      <c r="L658" s="1">
        <v>105</v>
      </c>
      <c r="M658" s="1"/>
      <c r="N658" s="1">
        <f t="shared" si="216"/>
        <v>105</v>
      </c>
      <c r="O658" s="1">
        <f t="shared" si="217"/>
        <v>3000</v>
      </c>
      <c r="P658" s="1" t="e">
        <f t="shared" si="217"/>
        <v>#DIV/0!</v>
      </c>
    </row>
    <row r="659" spans="1:16">
      <c r="A659" s="1" t="s">
        <v>11</v>
      </c>
      <c r="B659" s="1"/>
      <c r="C659" s="1" t="s">
        <v>85</v>
      </c>
      <c r="D659" s="1"/>
      <c r="E659" s="1"/>
      <c r="F659" s="1"/>
      <c r="G659" s="1">
        <f t="shared" si="213"/>
        <v>0</v>
      </c>
      <c r="H659" s="1"/>
      <c r="I659" s="1"/>
      <c r="J659" s="1">
        <f t="shared" si="214"/>
        <v>0</v>
      </c>
      <c r="K659" s="1">
        <f t="shared" si="215"/>
        <v>0</v>
      </c>
      <c r="L659" s="1"/>
      <c r="M659" s="1"/>
      <c r="N659" s="1">
        <f t="shared" si="216"/>
        <v>0</v>
      </c>
      <c r="O659" s="1" t="e">
        <f t="shared" si="217"/>
        <v>#DIV/0!</v>
      </c>
      <c r="P659" s="1" t="e">
        <f t="shared" si="217"/>
        <v>#DIV/0!</v>
      </c>
    </row>
    <row r="660" spans="1:16">
      <c r="A660" s="1" t="s">
        <v>11</v>
      </c>
      <c r="B660" s="1"/>
      <c r="C660" s="1" t="s">
        <v>86</v>
      </c>
      <c r="D660" s="1"/>
      <c r="E660" s="1">
        <v>0</v>
      </c>
      <c r="F660" s="1">
        <v>0</v>
      </c>
      <c r="G660" s="1">
        <f t="shared" si="213"/>
        <v>0</v>
      </c>
      <c r="H660" s="1">
        <v>32</v>
      </c>
      <c r="I660" s="1">
        <v>100</v>
      </c>
      <c r="J660" s="1">
        <f t="shared" si="214"/>
        <v>132</v>
      </c>
      <c r="K660" s="1">
        <f t="shared" si="215"/>
        <v>132</v>
      </c>
      <c r="L660" s="1">
        <v>63</v>
      </c>
      <c r="M660" s="1">
        <v>50</v>
      </c>
      <c r="N660" s="1">
        <f t="shared" si="216"/>
        <v>113</v>
      </c>
      <c r="O660" s="1">
        <f t="shared" si="217"/>
        <v>1968.75</v>
      </c>
      <c r="P660" s="1">
        <f t="shared" si="217"/>
        <v>500</v>
      </c>
    </row>
    <row r="661" spans="1:16">
      <c r="A661" s="1" t="s">
        <v>11</v>
      </c>
      <c r="B661" s="1"/>
      <c r="C661" s="1" t="s">
        <v>87</v>
      </c>
      <c r="D661" s="1"/>
      <c r="E661" s="1"/>
      <c r="F661" s="1"/>
      <c r="G661" s="1">
        <f t="shared" si="213"/>
        <v>0</v>
      </c>
      <c r="H661" s="1">
        <v>3</v>
      </c>
      <c r="I661" s="1"/>
      <c r="J661" s="1">
        <f t="shared" si="214"/>
        <v>3</v>
      </c>
      <c r="K661" s="1">
        <f t="shared" si="215"/>
        <v>3</v>
      </c>
      <c r="L661" s="1">
        <v>650</v>
      </c>
      <c r="M661" s="1"/>
      <c r="N661" s="1">
        <f t="shared" si="216"/>
        <v>650</v>
      </c>
      <c r="O661" s="1">
        <f t="shared" si="217"/>
        <v>216666.66666666666</v>
      </c>
      <c r="P661" s="1" t="e">
        <f t="shared" si="217"/>
        <v>#DIV/0!</v>
      </c>
    </row>
    <row r="662" spans="1:16">
      <c r="A662" s="1" t="s">
        <v>11</v>
      </c>
      <c r="B662" s="1"/>
      <c r="C662" s="1" t="s">
        <v>88</v>
      </c>
      <c r="D662" s="1"/>
      <c r="E662" s="1">
        <f>SUM(E657:E661)</f>
        <v>23.5</v>
      </c>
      <c r="F662" s="1">
        <f t="shared" ref="F662:N662" si="227">SUM(F657:F661)</f>
        <v>0</v>
      </c>
      <c r="G662" s="1">
        <f t="shared" si="227"/>
        <v>23.5</v>
      </c>
      <c r="H662" s="1">
        <f t="shared" si="227"/>
        <v>77.5</v>
      </c>
      <c r="I662" s="1">
        <f t="shared" si="227"/>
        <v>100</v>
      </c>
      <c r="J662" s="1">
        <f t="shared" si="227"/>
        <v>177.5</v>
      </c>
      <c r="K662" s="1">
        <f t="shared" si="227"/>
        <v>201</v>
      </c>
      <c r="L662" s="1">
        <f t="shared" si="227"/>
        <v>818.07500000000005</v>
      </c>
      <c r="M662" s="1">
        <f t="shared" si="227"/>
        <v>50</v>
      </c>
      <c r="N662" s="1">
        <f t="shared" si="227"/>
        <v>868.07500000000005</v>
      </c>
      <c r="O662" s="1">
        <f t="shared" si="217"/>
        <v>10555.806451612903</v>
      </c>
      <c r="P662" s="1">
        <f t="shared" si="217"/>
        <v>500</v>
      </c>
    </row>
    <row r="663" spans="1:16">
      <c r="A663" s="1" t="s">
        <v>11</v>
      </c>
      <c r="B663" s="1" t="s">
        <v>89</v>
      </c>
      <c r="C663" s="1"/>
      <c r="D663" s="1"/>
      <c r="E663" s="1">
        <f t="shared" ref="E663:M663" si="228">E662+E656+E645+E639+E636+E631+E628+E619</f>
        <v>1051</v>
      </c>
      <c r="F663" s="1">
        <f t="shared" si="228"/>
        <v>650</v>
      </c>
      <c r="G663" s="1">
        <f t="shared" si="228"/>
        <v>1701</v>
      </c>
      <c r="H663" s="1">
        <f t="shared" si="228"/>
        <v>18524</v>
      </c>
      <c r="I663" s="1">
        <f t="shared" si="228"/>
        <v>397</v>
      </c>
      <c r="J663" s="1">
        <f t="shared" si="228"/>
        <v>18921</v>
      </c>
      <c r="K663" s="1">
        <f t="shared" si="228"/>
        <v>20622</v>
      </c>
      <c r="L663" s="1">
        <f t="shared" si="228"/>
        <v>112041.075</v>
      </c>
      <c r="M663" s="1">
        <f t="shared" si="228"/>
        <v>50.5</v>
      </c>
      <c r="N663" s="1">
        <f>N662+N656+N645+N639+N636+N631+N628+N619</f>
        <v>112091.575</v>
      </c>
      <c r="O663" s="1">
        <f t="shared" si="217"/>
        <v>6048.427715396243</v>
      </c>
      <c r="P663" s="1">
        <f t="shared" si="217"/>
        <v>127.20403022670027</v>
      </c>
    </row>
    <row r="664" spans="1:16">
      <c r="A664" s="1"/>
      <c r="B664" s="1" t="s">
        <v>103</v>
      </c>
      <c r="C664" s="1"/>
      <c r="D664" s="1"/>
      <c r="E664" s="1"/>
      <c r="F664" s="1"/>
      <c r="G664" s="1"/>
      <c r="H664" s="1"/>
      <c r="I664" s="1"/>
      <c r="J664" s="1" t="s">
        <v>12</v>
      </c>
      <c r="K664" s="1"/>
      <c r="L664" s="1"/>
      <c r="M664" s="1" t="s">
        <v>29</v>
      </c>
      <c r="N664" s="1"/>
      <c r="O664" s="1"/>
      <c r="P664" s="1"/>
    </row>
    <row r="665" spans="1:16">
      <c r="A665" s="1" t="s">
        <v>12</v>
      </c>
      <c r="B665" s="1" t="s">
        <v>30</v>
      </c>
      <c r="C665" s="1"/>
      <c r="D665" s="1"/>
      <c r="E665" s="1" t="s">
        <v>31</v>
      </c>
      <c r="F665" s="1"/>
      <c r="G665" s="1"/>
      <c r="H665" s="1" t="s">
        <v>32</v>
      </c>
      <c r="I665" s="1"/>
      <c r="J665" s="1"/>
      <c r="K665" s="1" t="s">
        <v>33</v>
      </c>
      <c r="L665" s="1" t="s">
        <v>34</v>
      </c>
      <c r="M665" s="1"/>
      <c r="N665" s="1"/>
      <c r="O665" s="1" t="s">
        <v>35</v>
      </c>
      <c r="P665" s="1"/>
    </row>
    <row r="666" spans="1:16">
      <c r="A666" s="1" t="s">
        <v>12</v>
      </c>
      <c r="B666" s="1"/>
      <c r="C666" s="1"/>
      <c r="D666" s="1"/>
      <c r="E666" s="1" t="s">
        <v>36</v>
      </c>
      <c r="F666" s="1" t="s">
        <v>37</v>
      </c>
      <c r="G666" s="1" t="s">
        <v>0</v>
      </c>
      <c r="H666" s="1" t="s">
        <v>36</v>
      </c>
      <c r="I666" s="1" t="s">
        <v>37</v>
      </c>
      <c r="J666" s="1" t="s">
        <v>0</v>
      </c>
      <c r="K666" s="1"/>
      <c r="L666" s="1" t="s">
        <v>36</v>
      </c>
      <c r="M666" s="1" t="s">
        <v>37</v>
      </c>
      <c r="N666" s="1" t="s">
        <v>0</v>
      </c>
      <c r="O666" s="1" t="s">
        <v>36</v>
      </c>
      <c r="P666" s="1" t="s">
        <v>37</v>
      </c>
    </row>
    <row r="667" spans="1:16">
      <c r="A667" s="1" t="s">
        <v>12</v>
      </c>
      <c r="B667" s="1" t="s">
        <v>38</v>
      </c>
      <c r="C667" s="1" t="s">
        <v>39</v>
      </c>
      <c r="D667" s="1"/>
      <c r="E667" s="1">
        <v>4</v>
      </c>
      <c r="F667" s="1"/>
      <c r="G667" s="1">
        <f>SUM(E667:F667)</f>
        <v>4</v>
      </c>
      <c r="H667" s="1">
        <v>74</v>
      </c>
      <c r="I667" s="1"/>
      <c r="J667" s="1">
        <f>SUM(H667:I667)</f>
        <v>74</v>
      </c>
      <c r="K667" s="1">
        <f>J667+G667</f>
        <v>78</v>
      </c>
      <c r="L667" s="1">
        <v>840</v>
      </c>
      <c r="M667" s="1"/>
      <c r="N667" s="1">
        <f>SUM(L667:M667)</f>
        <v>840</v>
      </c>
      <c r="O667" s="1">
        <f>L667/H667*1000</f>
        <v>11351.351351351352</v>
      </c>
      <c r="P667" s="1" t="e">
        <f>M667/I667*1000</f>
        <v>#DIV/0!</v>
      </c>
    </row>
    <row r="668" spans="1:16">
      <c r="A668" s="1" t="s">
        <v>12</v>
      </c>
      <c r="B668" s="1"/>
      <c r="C668" s="1" t="s">
        <v>40</v>
      </c>
      <c r="D668" s="1"/>
      <c r="E668" s="1">
        <v>2</v>
      </c>
      <c r="F668" s="1"/>
      <c r="G668" s="1">
        <f t="shared" ref="G668:G713" si="229">SUM(E668:F668)</f>
        <v>2</v>
      </c>
      <c r="H668" s="1">
        <v>14</v>
      </c>
      <c r="I668" s="1"/>
      <c r="J668" s="1">
        <f t="shared" ref="J668:J713" si="230">SUM(H668:I668)</f>
        <v>14</v>
      </c>
      <c r="K668" s="1">
        <f t="shared" ref="K668:K713" si="231">J668+G668</f>
        <v>16</v>
      </c>
      <c r="L668" s="1">
        <v>110</v>
      </c>
      <c r="M668" s="1"/>
      <c r="N668" s="1">
        <f t="shared" ref="N668:N713" si="232">SUM(L668:M668)</f>
        <v>110</v>
      </c>
      <c r="O668" s="1">
        <f t="shared" ref="O668:P714" si="233">L668/H668*1000</f>
        <v>7857.1428571428569</v>
      </c>
      <c r="P668" s="1" t="e">
        <f t="shared" si="233"/>
        <v>#DIV/0!</v>
      </c>
    </row>
    <row r="669" spans="1:16">
      <c r="A669" s="1" t="s">
        <v>12</v>
      </c>
      <c r="B669" s="1"/>
      <c r="C669" s="1" t="s">
        <v>41</v>
      </c>
      <c r="D669" s="1"/>
      <c r="E669" s="1">
        <v>13</v>
      </c>
      <c r="F669" s="1"/>
      <c r="G669" s="1">
        <f t="shared" si="229"/>
        <v>13</v>
      </c>
      <c r="H669" s="1">
        <v>36</v>
      </c>
      <c r="I669" s="1"/>
      <c r="J669" s="1">
        <f t="shared" si="230"/>
        <v>36</v>
      </c>
      <c r="K669" s="1">
        <f t="shared" si="231"/>
        <v>49</v>
      </c>
      <c r="L669" s="1">
        <v>160</v>
      </c>
      <c r="M669" s="1"/>
      <c r="N669" s="1">
        <f t="shared" si="232"/>
        <v>160</v>
      </c>
      <c r="O669" s="1">
        <f t="shared" si="233"/>
        <v>4444.4444444444443</v>
      </c>
      <c r="P669" s="1" t="e">
        <f t="shared" si="233"/>
        <v>#DIV/0!</v>
      </c>
    </row>
    <row r="670" spans="1:16">
      <c r="A670" s="1" t="s">
        <v>12</v>
      </c>
      <c r="B670" s="1"/>
      <c r="C670" s="1" t="s">
        <v>42</v>
      </c>
      <c r="D670" s="1"/>
      <c r="E670" s="1">
        <f>SUM(E667:E669)</f>
        <v>19</v>
      </c>
      <c r="F670" s="1">
        <f t="shared" ref="F670:M670" si="234">SUM(F667:F669)</f>
        <v>0</v>
      </c>
      <c r="G670" s="1">
        <f t="shared" si="234"/>
        <v>19</v>
      </c>
      <c r="H670" s="1">
        <f t="shared" si="234"/>
        <v>124</v>
      </c>
      <c r="I670" s="1">
        <f t="shared" si="234"/>
        <v>0</v>
      </c>
      <c r="J670" s="1">
        <f t="shared" si="230"/>
        <v>124</v>
      </c>
      <c r="K670" s="1">
        <f t="shared" si="231"/>
        <v>143</v>
      </c>
      <c r="L670" s="1">
        <f t="shared" si="234"/>
        <v>1110</v>
      </c>
      <c r="M670" s="1">
        <f t="shared" si="234"/>
        <v>0</v>
      </c>
      <c r="N670" s="1">
        <f t="shared" si="232"/>
        <v>1110</v>
      </c>
      <c r="O670" s="1">
        <f t="shared" si="233"/>
        <v>8951.6129032258068</v>
      </c>
      <c r="P670" s="1" t="e">
        <f t="shared" si="233"/>
        <v>#DIV/0!</v>
      </c>
    </row>
    <row r="671" spans="1:16">
      <c r="A671" s="1" t="s">
        <v>12</v>
      </c>
      <c r="B671" s="1" t="s">
        <v>43</v>
      </c>
      <c r="C671" s="1" t="s">
        <v>44</v>
      </c>
      <c r="D671" s="1"/>
      <c r="E671" s="1">
        <v>3</v>
      </c>
      <c r="F671" s="1"/>
      <c r="G671" s="1">
        <f t="shared" si="229"/>
        <v>3</v>
      </c>
      <c r="H671" s="1">
        <v>13</v>
      </c>
      <c r="I671" s="1"/>
      <c r="J671" s="1">
        <f t="shared" si="230"/>
        <v>13</v>
      </c>
      <c r="K671" s="1">
        <f t="shared" si="231"/>
        <v>16</v>
      </c>
      <c r="L671" s="1">
        <v>34</v>
      </c>
      <c r="M671" s="1"/>
      <c r="N671" s="1">
        <f t="shared" si="232"/>
        <v>34</v>
      </c>
      <c r="O671" s="1">
        <f t="shared" si="233"/>
        <v>2615.3846153846152</v>
      </c>
      <c r="P671" s="1" t="e">
        <f t="shared" si="233"/>
        <v>#DIV/0!</v>
      </c>
    </row>
    <row r="672" spans="1:16">
      <c r="A672" s="1" t="s">
        <v>12</v>
      </c>
      <c r="B672" s="1"/>
      <c r="C672" s="1" t="s">
        <v>45</v>
      </c>
      <c r="D672" s="1"/>
      <c r="E672" s="1">
        <v>2</v>
      </c>
      <c r="F672" s="1"/>
      <c r="G672" s="1">
        <f t="shared" si="229"/>
        <v>2</v>
      </c>
      <c r="H672" s="1">
        <v>15</v>
      </c>
      <c r="I672" s="1"/>
      <c r="J672" s="1">
        <f t="shared" si="230"/>
        <v>15</v>
      </c>
      <c r="K672" s="1">
        <f t="shared" si="231"/>
        <v>17</v>
      </c>
      <c r="L672" s="1">
        <v>55</v>
      </c>
      <c r="M672" s="1"/>
      <c r="N672" s="1">
        <f t="shared" si="232"/>
        <v>55</v>
      </c>
      <c r="O672" s="1">
        <f t="shared" si="233"/>
        <v>3666.6666666666665</v>
      </c>
      <c r="P672" s="1" t="e">
        <f t="shared" si="233"/>
        <v>#DIV/0!</v>
      </c>
    </row>
    <row r="673" spans="1:16">
      <c r="A673" s="1" t="s">
        <v>12</v>
      </c>
      <c r="B673" s="1"/>
      <c r="C673" s="1" t="s">
        <v>46</v>
      </c>
      <c r="D673" s="1"/>
      <c r="E673" s="1">
        <v>1</v>
      </c>
      <c r="F673" s="1"/>
      <c r="G673" s="1">
        <f t="shared" si="229"/>
        <v>1</v>
      </c>
      <c r="H673" s="1">
        <v>9</v>
      </c>
      <c r="I673" s="1"/>
      <c r="J673" s="1">
        <f t="shared" si="230"/>
        <v>9</v>
      </c>
      <c r="K673" s="1">
        <f t="shared" si="231"/>
        <v>10</v>
      </c>
      <c r="L673" s="1">
        <v>36</v>
      </c>
      <c r="M673" s="1"/>
      <c r="N673" s="1">
        <f t="shared" si="232"/>
        <v>36</v>
      </c>
      <c r="O673" s="1">
        <f t="shared" si="233"/>
        <v>4000</v>
      </c>
      <c r="P673" s="1" t="e">
        <f t="shared" si="233"/>
        <v>#DIV/0!</v>
      </c>
    </row>
    <row r="674" spans="1:16">
      <c r="A674" s="1" t="s">
        <v>12</v>
      </c>
      <c r="B674" s="1"/>
      <c r="C674" s="1" t="s">
        <v>47</v>
      </c>
      <c r="D674" s="1"/>
      <c r="E674" s="1">
        <v>4</v>
      </c>
      <c r="F674" s="1"/>
      <c r="G674" s="1">
        <f t="shared" si="229"/>
        <v>4</v>
      </c>
      <c r="H674" s="1">
        <v>11</v>
      </c>
      <c r="I674" s="1"/>
      <c r="J674" s="1">
        <f t="shared" si="230"/>
        <v>11</v>
      </c>
      <c r="K674" s="1">
        <f t="shared" si="231"/>
        <v>15</v>
      </c>
      <c r="L674" s="1">
        <v>40</v>
      </c>
      <c r="M674" s="1"/>
      <c r="N674" s="1">
        <f t="shared" si="232"/>
        <v>40</v>
      </c>
      <c r="O674" s="1">
        <f t="shared" si="233"/>
        <v>3636.363636363636</v>
      </c>
      <c r="P674" s="1" t="e">
        <f t="shared" si="233"/>
        <v>#DIV/0!</v>
      </c>
    </row>
    <row r="675" spans="1:16">
      <c r="A675" s="1" t="s">
        <v>12</v>
      </c>
      <c r="B675" s="1"/>
      <c r="C675" s="1" t="s">
        <v>48</v>
      </c>
      <c r="D675" s="1"/>
      <c r="E675" s="1">
        <v>4</v>
      </c>
      <c r="F675" s="1"/>
      <c r="G675" s="1">
        <f t="shared" si="229"/>
        <v>4</v>
      </c>
      <c r="H675" s="1">
        <v>11</v>
      </c>
      <c r="I675" s="1"/>
      <c r="J675" s="1">
        <f t="shared" si="230"/>
        <v>11</v>
      </c>
      <c r="K675" s="1">
        <f t="shared" si="231"/>
        <v>15</v>
      </c>
      <c r="L675" s="1">
        <v>44</v>
      </c>
      <c r="M675" s="1"/>
      <c r="N675" s="1">
        <f t="shared" si="232"/>
        <v>44</v>
      </c>
      <c r="O675" s="1">
        <f t="shared" si="233"/>
        <v>4000</v>
      </c>
      <c r="P675" s="1" t="e">
        <f t="shared" si="233"/>
        <v>#DIV/0!</v>
      </c>
    </row>
    <row r="676" spans="1:16">
      <c r="A676" s="1" t="s">
        <v>12</v>
      </c>
      <c r="B676" s="1"/>
      <c r="C676" s="1" t="s">
        <v>49</v>
      </c>
      <c r="D676" s="1"/>
      <c r="E676" s="1">
        <v>1</v>
      </c>
      <c r="F676" s="1"/>
      <c r="G676" s="1">
        <f t="shared" si="229"/>
        <v>1</v>
      </c>
      <c r="H676" s="1">
        <v>2</v>
      </c>
      <c r="I676" s="1"/>
      <c r="J676" s="1">
        <f t="shared" si="230"/>
        <v>2</v>
      </c>
      <c r="K676" s="1">
        <f t="shared" si="231"/>
        <v>3</v>
      </c>
      <c r="L676" s="1">
        <v>2</v>
      </c>
      <c r="M676" s="1"/>
      <c r="N676" s="1">
        <f t="shared" si="232"/>
        <v>2</v>
      </c>
      <c r="O676" s="1">
        <f t="shared" si="233"/>
        <v>1000</v>
      </c>
      <c r="P676" s="1" t="e">
        <f t="shared" si="233"/>
        <v>#DIV/0!</v>
      </c>
    </row>
    <row r="677" spans="1:16">
      <c r="A677" s="1" t="s">
        <v>12</v>
      </c>
      <c r="B677" s="1"/>
      <c r="C677" s="1" t="s">
        <v>50</v>
      </c>
      <c r="D677" s="1"/>
      <c r="E677" s="1">
        <v>3</v>
      </c>
      <c r="F677" s="1"/>
      <c r="G677" s="1">
        <f t="shared" si="229"/>
        <v>3</v>
      </c>
      <c r="H677" s="1">
        <v>33</v>
      </c>
      <c r="I677" s="1"/>
      <c r="J677" s="1">
        <f t="shared" si="230"/>
        <v>33</v>
      </c>
      <c r="K677" s="1">
        <f t="shared" si="231"/>
        <v>36</v>
      </c>
      <c r="L677" s="1">
        <v>200</v>
      </c>
      <c r="M677" s="1"/>
      <c r="N677" s="1">
        <f t="shared" si="232"/>
        <v>200</v>
      </c>
      <c r="O677" s="1">
        <f t="shared" si="233"/>
        <v>6060.606060606061</v>
      </c>
      <c r="P677" s="1" t="e">
        <f t="shared" si="233"/>
        <v>#DIV/0!</v>
      </c>
    </row>
    <row r="678" spans="1:16" ht="15" customHeight="1">
      <c r="A678" s="1" t="s">
        <v>12</v>
      </c>
      <c r="B678" s="1"/>
      <c r="C678" s="1" t="s">
        <v>51</v>
      </c>
      <c r="D678" s="1"/>
      <c r="E678" s="1">
        <v>2</v>
      </c>
      <c r="F678" s="1"/>
      <c r="G678" s="1">
        <f t="shared" si="229"/>
        <v>2</v>
      </c>
      <c r="H678" s="1">
        <v>3</v>
      </c>
      <c r="I678" s="1"/>
      <c r="J678" s="1">
        <f t="shared" si="230"/>
        <v>3</v>
      </c>
      <c r="K678" s="1">
        <f t="shared" si="231"/>
        <v>5</v>
      </c>
      <c r="L678" s="1">
        <v>2</v>
      </c>
      <c r="M678" s="1"/>
      <c r="N678" s="1">
        <f t="shared" si="232"/>
        <v>2</v>
      </c>
      <c r="O678" s="1">
        <f t="shared" si="233"/>
        <v>666.66666666666663</v>
      </c>
      <c r="P678" s="1" t="e">
        <f t="shared" si="233"/>
        <v>#DIV/0!</v>
      </c>
    </row>
    <row r="679" spans="1:16">
      <c r="A679" s="1" t="s">
        <v>12</v>
      </c>
      <c r="B679" s="1"/>
      <c r="C679" s="1" t="s">
        <v>52</v>
      </c>
      <c r="D679" s="1"/>
      <c r="E679" s="1">
        <f>SUM(E671:E678)</f>
        <v>20</v>
      </c>
      <c r="F679" s="1">
        <f t="shared" ref="F679:M679" si="235">SUM(F671:F678)</f>
        <v>0</v>
      </c>
      <c r="G679" s="1">
        <f t="shared" si="229"/>
        <v>20</v>
      </c>
      <c r="H679" s="1">
        <f t="shared" si="235"/>
        <v>97</v>
      </c>
      <c r="I679" s="1">
        <f t="shared" si="235"/>
        <v>0</v>
      </c>
      <c r="J679" s="1">
        <f t="shared" si="230"/>
        <v>97</v>
      </c>
      <c r="K679" s="1">
        <f t="shared" si="231"/>
        <v>117</v>
      </c>
      <c r="L679" s="1">
        <f t="shared" si="235"/>
        <v>413</v>
      </c>
      <c r="M679" s="1">
        <f t="shared" si="235"/>
        <v>0</v>
      </c>
      <c r="N679" s="1">
        <f t="shared" si="232"/>
        <v>413</v>
      </c>
      <c r="O679" s="1">
        <f t="shared" si="233"/>
        <v>4257.7319587628863</v>
      </c>
      <c r="P679" s="1" t="e">
        <f t="shared" si="233"/>
        <v>#DIV/0!</v>
      </c>
    </row>
    <row r="680" spans="1:16">
      <c r="A680" s="1" t="s">
        <v>12</v>
      </c>
      <c r="B680" s="1" t="s">
        <v>53</v>
      </c>
      <c r="C680" s="1" t="s">
        <v>54</v>
      </c>
      <c r="D680" s="1"/>
      <c r="E680" s="1">
        <v>16</v>
      </c>
      <c r="F680" s="1"/>
      <c r="G680" s="1">
        <f t="shared" si="229"/>
        <v>16</v>
      </c>
      <c r="H680" s="1">
        <v>380</v>
      </c>
      <c r="I680" s="1"/>
      <c r="J680" s="1">
        <f t="shared" si="230"/>
        <v>380</v>
      </c>
      <c r="K680" s="1">
        <f t="shared" si="231"/>
        <v>396</v>
      </c>
      <c r="L680" s="1">
        <v>3850</v>
      </c>
      <c r="M680" s="1"/>
      <c r="N680" s="1">
        <f t="shared" si="232"/>
        <v>3850</v>
      </c>
      <c r="O680" s="1">
        <f t="shared" si="233"/>
        <v>10131.578947368422</v>
      </c>
      <c r="P680" s="1" t="e">
        <f t="shared" si="233"/>
        <v>#DIV/0!</v>
      </c>
    </row>
    <row r="681" spans="1:16">
      <c r="A681" s="1" t="s">
        <v>12</v>
      </c>
      <c r="B681" s="1"/>
      <c r="C681" s="1" t="s">
        <v>55</v>
      </c>
      <c r="D681" s="1"/>
      <c r="E681" s="1"/>
      <c r="F681" s="1"/>
      <c r="G681" s="1">
        <f t="shared" si="229"/>
        <v>0</v>
      </c>
      <c r="H681" s="1"/>
      <c r="I681" s="1"/>
      <c r="J681" s="1">
        <f t="shared" si="230"/>
        <v>0</v>
      </c>
      <c r="K681" s="1">
        <f t="shared" si="231"/>
        <v>0</v>
      </c>
      <c r="L681" s="1"/>
      <c r="M681" s="1"/>
      <c r="N681" s="1">
        <f t="shared" si="232"/>
        <v>0</v>
      </c>
      <c r="O681" s="1" t="e">
        <f t="shared" si="233"/>
        <v>#DIV/0!</v>
      </c>
      <c r="P681" s="1" t="e">
        <f t="shared" si="233"/>
        <v>#DIV/0!</v>
      </c>
    </row>
    <row r="682" spans="1:16">
      <c r="A682" s="1" t="s">
        <v>12</v>
      </c>
      <c r="B682" s="1"/>
      <c r="C682" s="1" t="s">
        <v>56</v>
      </c>
      <c r="D682" s="1"/>
      <c r="E682" s="1">
        <f>SUM(E680:E681)</f>
        <v>16</v>
      </c>
      <c r="F682" s="1">
        <f t="shared" ref="F682:M682" si="236">SUM(F680:F681)</f>
        <v>0</v>
      </c>
      <c r="G682" s="1">
        <f t="shared" si="229"/>
        <v>16</v>
      </c>
      <c r="H682" s="1">
        <f t="shared" si="236"/>
        <v>380</v>
      </c>
      <c r="I682" s="1">
        <f t="shared" si="236"/>
        <v>0</v>
      </c>
      <c r="J682" s="1">
        <f t="shared" si="230"/>
        <v>380</v>
      </c>
      <c r="K682" s="1">
        <f t="shared" si="231"/>
        <v>396</v>
      </c>
      <c r="L682" s="1">
        <f t="shared" si="236"/>
        <v>3850</v>
      </c>
      <c r="M682" s="1">
        <f t="shared" si="236"/>
        <v>0</v>
      </c>
      <c r="N682" s="1">
        <f t="shared" si="232"/>
        <v>3850</v>
      </c>
      <c r="O682" s="1">
        <f t="shared" si="233"/>
        <v>10131.578947368422</v>
      </c>
      <c r="P682" s="1" t="e">
        <f t="shared" si="233"/>
        <v>#DIV/0!</v>
      </c>
    </row>
    <row r="683" spans="1:16">
      <c r="A683" s="1" t="s">
        <v>12</v>
      </c>
      <c r="B683" s="1" t="s">
        <v>57</v>
      </c>
      <c r="C683" s="1" t="s">
        <v>58</v>
      </c>
      <c r="D683" s="1"/>
      <c r="E683" s="1">
        <v>103</v>
      </c>
      <c r="F683" s="1"/>
      <c r="G683" s="1">
        <f t="shared" si="229"/>
        <v>103</v>
      </c>
      <c r="H683" s="1">
        <v>398</v>
      </c>
      <c r="I683" s="1"/>
      <c r="J683" s="1">
        <f t="shared" si="230"/>
        <v>398</v>
      </c>
      <c r="K683" s="1">
        <f t="shared" si="231"/>
        <v>501</v>
      </c>
      <c r="L683" s="1">
        <v>210</v>
      </c>
      <c r="M683" s="1"/>
      <c r="N683" s="1">
        <f t="shared" si="232"/>
        <v>210</v>
      </c>
      <c r="O683" s="1">
        <f t="shared" si="233"/>
        <v>527.63819095477379</v>
      </c>
      <c r="P683" s="1" t="e">
        <f t="shared" si="233"/>
        <v>#DIV/0!</v>
      </c>
    </row>
    <row r="684" spans="1:16">
      <c r="A684" s="1" t="s">
        <v>12</v>
      </c>
      <c r="B684" s="1"/>
      <c r="C684" s="1" t="s">
        <v>59</v>
      </c>
      <c r="D684" s="1"/>
      <c r="E684" s="1">
        <v>8</v>
      </c>
      <c r="F684" s="1"/>
      <c r="G684" s="1">
        <f t="shared" si="229"/>
        <v>8</v>
      </c>
      <c r="H684" s="1">
        <v>99</v>
      </c>
      <c r="I684" s="1"/>
      <c r="J684" s="1">
        <f t="shared" si="230"/>
        <v>99</v>
      </c>
      <c r="K684" s="1">
        <f t="shared" si="231"/>
        <v>107</v>
      </c>
      <c r="L684" s="1">
        <v>130</v>
      </c>
      <c r="M684" s="1"/>
      <c r="N684" s="1">
        <f t="shared" si="232"/>
        <v>130</v>
      </c>
      <c r="O684" s="1">
        <f t="shared" si="233"/>
        <v>1313.1313131313132</v>
      </c>
      <c r="P684" s="1" t="e">
        <f t="shared" si="233"/>
        <v>#DIV/0!</v>
      </c>
    </row>
    <row r="685" spans="1:16">
      <c r="A685" s="1" t="s">
        <v>12</v>
      </c>
      <c r="B685" s="1"/>
      <c r="C685" s="1" t="s">
        <v>60</v>
      </c>
      <c r="D685" s="1"/>
      <c r="E685" s="1">
        <v>103</v>
      </c>
      <c r="F685" s="1"/>
      <c r="G685" s="1">
        <f t="shared" si="229"/>
        <v>103</v>
      </c>
      <c r="H685" s="1">
        <v>72</v>
      </c>
      <c r="I685" s="1"/>
      <c r="J685" s="1">
        <f t="shared" si="230"/>
        <v>72</v>
      </c>
      <c r="K685" s="1">
        <f t="shared" si="231"/>
        <v>175</v>
      </c>
      <c r="L685" s="1">
        <v>65</v>
      </c>
      <c r="M685" s="1"/>
      <c r="N685" s="1">
        <f t="shared" si="232"/>
        <v>65</v>
      </c>
      <c r="O685" s="1">
        <f t="shared" si="233"/>
        <v>902.77777777777783</v>
      </c>
      <c r="P685" s="1" t="e">
        <f t="shared" si="233"/>
        <v>#DIV/0!</v>
      </c>
    </row>
    <row r="686" spans="1:16">
      <c r="A686" s="1" t="s">
        <v>12</v>
      </c>
      <c r="B686" s="1"/>
      <c r="C686" s="1" t="s">
        <v>61</v>
      </c>
      <c r="D686" s="1"/>
      <c r="E686" s="1"/>
      <c r="F686" s="1"/>
      <c r="G686" s="1">
        <f t="shared" si="229"/>
        <v>0</v>
      </c>
      <c r="H686" s="1"/>
      <c r="I686" s="1"/>
      <c r="J686" s="1">
        <f t="shared" si="230"/>
        <v>0</v>
      </c>
      <c r="K686" s="1">
        <f t="shared" si="231"/>
        <v>0</v>
      </c>
      <c r="L686" s="1"/>
      <c r="M686" s="1"/>
      <c r="N686" s="1">
        <f t="shared" si="232"/>
        <v>0</v>
      </c>
      <c r="O686" s="1" t="e">
        <f t="shared" si="233"/>
        <v>#DIV/0!</v>
      </c>
      <c r="P686" s="1" t="e">
        <f t="shared" si="233"/>
        <v>#DIV/0!</v>
      </c>
    </row>
    <row r="687" spans="1:16">
      <c r="A687" s="1" t="s">
        <v>12</v>
      </c>
      <c r="B687" s="1"/>
      <c r="C687" s="1" t="s">
        <v>62</v>
      </c>
      <c r="D687" s="1"/>
      <c r="E687" s="1">
        <f>SUM(E683:E686)</f>
        <v>214</v>
      </c>
      <c r="F687" s="1">
        <f t="shared" ref="F687:M687" si="237">SUM(F683:F686)</f>
        <v>0</v>
      </c>
      <c r="G687" s="1">
        <f t="shared" si="229"/>
        <v>214</v>
      </c>
      <c r="H687" s="1">
        <f t="shared" si="237"/>
        <v>569</v>
      </c>
      <c r="I687" s="1">
        <f t="shared" si="237"/>
        <v>0</v>
      </c>
      <c r="J687" s="1">
        <f t="shared" si="230"/>
        <v>569</v>
      </c>
      <c r="K687" s="1">
        <f t="shared" si="231"/>
        <v>783</v>
      </c>
      <c r="L687" s="1">
        <f t="shared" si="237"/>
        <v>405</v>
      </c>
      <c r="M687" s="1">
        <f t="shared" si="237"/>
        <v>0</v>
      </c>
      <c r="N687" s="1">
        <f t="shared" si="232"/>
        <v>405</v>
      </c>
      <c r="O687" s="1">
        <f t="shared" si="233"/>
        <v>711.77504393673109</v>
      </c>
      <c r="P687" s="1" t="e">
        <f t="shared" si="233"/>
        <v>#DIV/0!</v>
      </c>
    </row>
    <row r="688" spans="1:16">
      <c r="A688" s="1" t="s">
        <v>12</v>
      </c>
      <c r="B688" s="1"/>
      <c r="C688" s="1" t="s">
        <v>63</v>
      </c>
      <c r="D688" s="1"/>
      <c r="E688" s="1">
        <v>4</v>
      </c>
      <c r="F688" s="1"/>
      <c r="G688" s="1">
        <f t="shared" si="229"/>
        <v>4</v>
      </c>
      <c r="H688" s="1">
        <v>6</v>
      </c>
      <c r="I688" s="1"/>
      <c r="J688" s="1">
        <f t="shared" si="230"/>
        <v>6</v>
      </c>
      <c r="K688" s="1">
        <f t="shared" si="231"/>
        <v>10</v>
      </c>
      <c r="L688" s="1">
        <v>4</v>
      </c>
      <c r="M688" s="1"/>
      <c r="N688" s="1">
        <f t="shared" si="232"/>
        <v>4</v>
      </c>
      <c r="O688" s="1">
        <f t="shared" si="233"/>
        <v>666.66666666666663</v>
      </c>
      <c r="P688" s="1" t="e">
        <f t="shared" si="233"/>
        <v>#DIV/0!</v>
      </c>
    </row>
    <row r="689" spans="1:16">
      <c r="A689" s="1" t="s">
        <v>12</v>
      </c>
      <c r="B689" s="1"/>
      <c r="C689" s="1" t="s">
        <v>64</v>
      </c>
      <c r="D689" s="1"/>
      <c r="E689" s="1"/>
      <c r="F689" s="1"/>
      <c r="G689" s="1">
        <f t="shared" si="229"/>
        <v>0</v>
      </c>
      <c r="H689" s="1"/>
      <c r="I689" s="1"/>
      <c r="J689" s="1">
        <f t="shared" si="230"/>
        <v>0</v>
      </c>
      <c r="K689" s="1">
        <f t="shared" si="231"/>
        <v>0</v>
      </c>
      <c r="L689" s="1"/>
      <c r="M689" s="1"/>
      <c r="N689" s="1">
        <f t="shared" si="232"/>
        <v>0</v>
      </c>
      <c r="O689" s="1" t="e">
        <f t="shared" si="233"/>
        <v>#DIV/0!</v>
      </c>
      <c r="P689" s="1" t="e">
        <f t="shared" si="233"/>
        <v>#DIV/0!</v>
      </c>
    </row>
    <row r="690" spans="1:16">
      <c r="A690" s="1" t="s">
        <v>12</v>
      </c>
      <c r="B690" s="1"/>
      <c r="C690" s="1" t="s">
        <v>65</v>
      </c>
      <c r="D690" s="1"/>
      <c r="E690" s="1">
        <f>SUM(E688:E689)</f>
        <v>4</v>
      </c>
      <c r="F690" s="1">
        <f t="shared" ref="F690:M690" si="238">SUM(F688:F689)</f>
        <v>0</v>
      </c>
      <c r="G690" s="1">
        <f t="shared" si="229"/>
        <v>4</v>
      </c>
      <c r="H690" s="1">
        <f t="shared" si="238"/>
        <v>6</v>
      </c>
      <c r="I690" s="1">
        <f t="shared" si="238"/>
        <v>0</v>
      </c>
      <c r="J690" s="1">
        <f t="shared" si="230"/>
        <v>6</v>
      </c>
      <c r="K690" s="1">
        <f t="shared" si="231"/>
        <v>10</v>
      </c>
      <c r="L690" s="1">
        <f t="shared" si="238"/>
        <v>4</v>
      </c>
      <c r="M690" s="1">
        <f t="shared" si="238"/>
        <v>0</v>
      </c>
      <c r="N690" s="1">
        <f t="shared" si="232"/>
        <v>4</v>
      </c>
      <c r="O690" s="1">
        <f t="shared" si="233"/>
        <v>666.66666666666663</v>
      </c>
      <c r="P690" s="1" t="e">
        <f t="shared" si="233"/>
        <v>#DIV/0!</v>
      </c>
    </row>
    <row r="691" spans="1:16">
      <c r="A691" s="1" t="s">
        <v>12</v>
      </c>
      <c r="B691" s="1" t="s">
        <v>66</v>
      </c>
      <c r="C691" s="1" t="s">
        <v>67</v>
      </c>
      <c r="D691" s="1"/>
      <c r="E691" s="1"/>
      <c r="F691" s="1"/>
      <c r="G691" s="1">
        <f t="shared" si="229"/>
        <v>0</v>
      </c>
      <c r="H691" s="1"/>
      <c r="I691" s="1"/>
      <c r="J691" s="1">
        <f t="shared" si="230"/>
        <v>0</v>
      </c>
      <c r="K691" s="1">
        <f t="shared" si="231"/>
        <v>0</v>
      </c>
      <c r="L691" s="1"/>
      <c r="M691" s="1"/>
      <c r="N691" s="1">
        <f t="shared" si="232"/>
        <v>0</v>
      </c>
      <c r="O691" s="1" t="e">
        <f t="shared" si="233"/>
        <v>#DIV/0!</v>
      </c>
      <c r="P691" s="1" t="e">
        <f t="shared" si="233"/>
        <v>#DIV/0!</v>
      </c>
    </row>
    <row r="692" spans="1:16">
      <c r="A692" s="1" t="s">
        <v>12</v>
      </c>
      <c r="B692" s="1"/>
      <c r="C692" s="1" t="s">
        <v>68</v>
      </c>
      <c r="D692" s="1"/>
      <c r="E692" s="1">
        <v>12</v>
      </c>
      <c r="F692" s="1"/>
      <c r="G692" s="1">
        <f t="shared" si="229"/>
        <v>12</v>
      </c>
      <c r="H692" s="1">
        <v>155</v>
      </c>
      <c r="I692" s="1"/>
      <c r="J692" s="1">
        <f t="shared" si="230"/>
        <v>155</v>
      </c>
      <c r="K692" s="1">
        <f t="shared" si="231"/>
        <v>167</v>
      </c>
      <c r="L692" s="1">
        <v>2310</v>
      </c>
      <c r="M692" s="1"/>
      <c r="N692" s="1">
        <f t="shared" si="232"/>
        <v>2310</v>
      </c>
      <c r="O692" s="1">
        <f t="shared" si="233"/>
        <v>14903.225806451612</v>
      </c>
      <c r="P692" s="1" t="e">
        <f t="shared" si="233"/>
        <v>#DIV/0!</v>
      </c>
    </row>
    <row r="693" spans="1:16">
      <c r="A693" s="1" t="s">
        <v>12</v>
      </c>
      <c r="B693" s="1"/>
      <c r="C693" s="1" t="s">
        <v>69</v>
      </c>
      <c r="D693" s="1"/>
      <c r="E693" s="1"/>
      <c r="F693" s="1"/>
      <c r="G693" s="1">
        <f t="shared" si="229"/>
        <v>0</v>
      </c>
      <c r="H693" s="1"/>
      <c r="I693" s="1"/>
      <c r="J693" s="1">
        <f t="shared" si="230"/>
        <v>0</v>
      </c>
      <c r="K693" s="1">
        <f t="shared" si="231"/>
        <v>0</v>
      </c>
      <c r="L693" s="1"/>
      <c r="M693" s="1"/>
      <c r="N693" s="1">
        <f t="shared" si="232"/>
        <v>0</v>
      </c>
      <c r="O693" s="1" t="e">
        <f t="shared" si="233"/>
        <v>#DIV/0!</v>
      </c>
      <c r="P693" s="1" t="e">
        <f t="shared" si="233"/>
        <v>#DIV/0!</v>
      </c>
    </row>
    <row r="694" spans="1:16">
      <c r="A694" s="1" t="s">
        <v>12</v>
      </c>
      <c r="B694" s="1"/>
      <c r="C694" s="1" t="s">
        <v>70</v>
      </c>
      <c r="D694" s="1"/>
      <c r="E694" s="1"/>
      <c r="F694" s="1"/>
      <c r="G694" s="1">
        <f t="shared" si="229"/>
        <v>0</v>
      </c>
      <c r="H694" s="1"/>
      <c r="I694" s="1"/>
      <c r="J694" s="1">
        <f t="shared" si="230"/>
        <v>0</v>
      </c>
      <c r="K694" s="1">
        <f t="shared" si="231"/>
        <v>0</v>
      </c>
      <c r="L694" s="1"/>
      <c r="M694" s="1"/>
      <c r="N694" s="1">
        <f t="shared" si="232"/>
        <v>0</v>
      </c>
      <c r="O694" s="1" t="e">
        <f t="shared" si="233"/>
        <v>#DIV/0!</v>
      </c>
      <c r="P694" s="1" t="e">
        <f t="shared" si="233"/>
        <v>#DIV/0!</v>
      </c>
    </row>
    <row r="695" spans="1:16">
      <c r="A695" s="1" t="s">
        <v>12</v>
      </c>
      <c r="B695" s="1"/>
      <c r="C695" s="1" t="s">
        <v>71</v>
      </c>
      <c r="D695" s="1"/>
      <c r="E695" s="1">
        <v>0</v>
      </c>
      <c r="F695" s="1"/>
      <c r="G695" s="1">
        <f t="shared" si="229"/>
        <v>0</v>
      </c>
      <c r="H695" s="1">
        <v>31</v>
      </c>
      <c r="I695" s="1"/>
      <c r="J695" s="1">
        <f t="shared" si="230"/>
        <v>31</v>
      </c>
      <c r="K695" s="1">
        <f t="shared" si="231"/>
        <v>31</v>
      </c>
      <c r="L695" s="1">
        <v>18</v>
      </c>
      <c r="M695" s="1"/>
      <c r="N695" s="1">
        <f t="shared" si="232"/>
        <v>18</v>
      </c>
      <c r="O695" s="1">
        <f t="shared" si="233"/>
        <v>580.64516129032268</v>
      </c>
      <c r="P695" s="1" t="e">
        <f t="shared" si="233"/>
        <v>#DIV/0!</v>
      </c>
    </row>
    <row r="696" spans="1:16">
      <c r="A696" s="1" t="s">
        <v>12</v>
      </c>
      <c r="B696" s="1"/>
      <c r="C696" s="1" t="s">
        <v>72</v>
      </c>
      <c r="D696" s="1"/>
      <c r="E696" s="1">
        <f>SUM(E691:E695)</f>
        <v>12</v>
      </c>
      <c r="F696" s="1">
        <f t="shared" ref="F696:M696" si="239">SUM(F691:F695)</f>
        <v>0</v>
      </c>
      <c r="G696" s="1">
        <f t="shared" si="229"/>
        <v>12</v>
      </c>
      <c r="H696" s="1">
        <f t="shared" si="239"/>
        <v>186</v>
      </c>
      <c r="I696" s="1">
        <f t="shared" si="239"/>
        <v>0</v>
      </c>
      <c r="J696" s="1">
        <f t="shared" si="230"/>
        <v>186</v>
      </c>
      <c r="K696" s="1">
        <f t="shared" si="231"/>
        <v>198</v>
      </c>
      <c r="L696" s="1">
        <f t="shared" si="239"/>
        <v>2328</v>
      </c>
      <c r="M696" s="1">
        <f t="shared" si="239"/>
        <v>0</v>
      </c>
      <c r="N696" s="1">
        <f t="shared" si="232"/>
        <v>2328</v>
      </c>
      <c r="O696" s="1">
        <f t="shared" si="233"/>
        <v>12516.129032258064</v>
      </c>
      <c r="P696" s="1" t="e">
        <f t="shared" si="233"/>
        <v>#DIV/0!</v>
      </c>
    </row>
    <row r="697" spans="1:16">
      <c r="A697" s="1" t="s">
        <v>12</v>
      </c>
      <c r="B697" s="1" t="s">
        <v>73</v>
      </c>
      <c r="C697" s="1" t="s">
        <v>74</v>
      </c>
      <c r="D697" s="1" t="s">
        <v>75</v>
      </c>
      <c r="E697" s="1"/>
      <c r="F697" s="1"/>
      <c r="G697" s="1">
        <f t="shared" si="229"/>
        <v>0</v>
      </c>
      <c r="H697" s="1">
        <v>11.4</v>
      </c>
      <c r="I697" s="1"/>
      <c r="J697" s="1">
        <f t="shared" si="230"/>
        <v>11.4</v>
      </c>
      <c r="K697" s="1">
        <f t="shared" si="231"/>
        <v>11.4</v>
      </c>
      <c r="L697" s="1">
        <v>1596</v>
      </c>
      <c r="M697" s="1"/>
      <c r="N697" s="1">
        <f t="shared" si="232"/>
        <v>1596</v>
      </c>
      <c r="O697" s="1">
        <f t="shared" si="233"/>
        <v>140000</v>
      </c>
      <c r="P697" s="1" t="e">
        <f t="shared" si="233"/>
        <v>#DIV/0!</v>
      </c>
    </row>
    <row r="698" spans="1:16">
      <c r="A698" s="1" t="s">
        <v>12</v>
      </c>
      <c r="B698" s="1"/>
      <c r="C698" s="1"/>
      <c r="D698" s="1" t="s">
        <v>25</v>
      </c>
      <c r="E698" s="1"/>
      <c r="F698" s="1"/>
      <c r="G698" s="1">
        <f t="shared" si="229"/>
        <v>0</v>
      </c>
      <c r="H698" s="1">
        <v>2</v>
      </c>
      <c r="I698" s="1"/>
      <c r="J698" s="1">
        <f t="shared" si="230"/>
        <v>2</v>
      </c>
      <c r="K698" s="1">
        <f t="shared" si="231"/>
        <v>2</v>
      </c>
      <c r="L698" s="1">
        <v>400</v>
      </c>
      <c r="M698" s="1"/>
      <c r="N698" s="1">
        <f t="shared" si="232"/>
        <v>400</v>
      </c>
      <c r="O698" s="1">
        <f t="shared" si="233"/>
        <v>200000</v>
      </c>
      <c r="P698" s="1" t="e">
        <f t="shared" si="233"/>
        <v>#DIV/0!</v>
      </c>
    </row>
    <row r="699" spans="1:16">
      <c r="A699" s="1" t="s">
        <v>12</v>
      </c>
      <c r="B699" s="1"/>
      <c r="C699" s="1"/>
      <c r="D699" s="1" t="s">
        <v>26</v>
      </c>
      <c r="E699" s="1"/>
      <c r="F699" s="1"/>
      <c r="G699" s="1">
        <f t="shared" si="229"/>
        <v>0</v>
      </c>
      <c r="H699" s="1">
        <v>18.5</v>
      </c>
      <c r="I699" s="1"/>
      <c r="J699" s="1">
        <f t="shared" si="230"/>
        <v>18.5</v>
      </c>
      <c r="K699" s="1">
        <f t="shared" si="231"/>
        <v>18.5</v>
      </c>
      <c r="L699" s="1">
        <v>3640</v>
      </c>
      <c r="M699" s="1"/>
      <c r="N699" s="1">
        <f t="shared" si="232"/>
        <v>3640</v>
      </c>
      <c r="O699" s="1">
        <f t="shared" si="233"/>
        <v>196756.75675675675</v>
      </c>
      <c r="P699" s="1" t="e">
        <f t="shared" si="233"/>
        <v>#DIV/0!</v>
      </c>
    </row>
    <row r="700" spans="1:16">
      <c r="A700" s="1" t="s">
        <v>12</v>
      </c>
      <c r="B700" s="1"/>
      <c r="C700" s="1"/>
      <c r="D700" s="1" t="s">
        <v>27</v>
      </c>
      <c r="E700" s="1"/>
      <c r="F700" s="1"/>
      <c r="G700" s="1">
        <f t="shared" si="229"/>
        <v>0</v>
      </c>
      <c r="H700" s="1"/>
      <c r="I700" s="1"/>
      <c r="J700" s="1">
        <f t="shared" si="230"/>
        <v>0</v>
      </c>
      <c r="K700" s="1">
        <f t="shared" si="231"/>
        <v>0</v>
      </c>
      <c r="L700" s="1"/>
      <c r="M700" s="1"/>
      <c r="N700" s="1">
        <f t="shared" si="232"/>
        <v>0</v>
      </c>
      <c r="O700" s="1" t="e">
        <f t="shared" si="233"/>
        <v>#DIV/0!</v>
      </c>
      <c r="P700" s="1" t="e">
        <f t="shared" si="233"/>
        <v>#DIV/0!</v>
      </c>
    </row>
    <row r="701" spans="1:16">
      <c r="A701" s="1" t="s">
        <v>12</v>
      </c>
      <c r="B701" s="1"/>
      <c r="C701" s="1"/>
      <c r="D701" s="1" t="s">
        <v>28</v>
      </c>
      <c r="E701" s="1"/>
      <c r="F701" s="1"/>
      <c r="G701" s="1">
        <f t="shared" si="229"/>
        <v>0</v>
      </c>
      <c r="H701" s="1">
        <v>2.2000000000000002</v>
      </c>
      <c r="I701" s="1"/>
      <c r="J701" s="1">
        <f t="shared" si="230"/>
        <v>2.2000000000000002</v>
      </c>
      <c r="K701" s="1">
        <f t="shared" si="231"/>
        <v>2.2000000000000002</v>
      </c>
      <c r="L701" s="1">
        <v>600</v>
      </c>
      <c r="M701" s="1"/>
      <c r="N701" s="1">
        <f t="shared" si="232"/>
        <v>600</v>
      </c>
      <c r="O701" s="1">
        <f t="shared" si="233"/>
        <v>272727.27272727271</v>
      </c>
      <c r="P701" s="1" t="e">
        <f t="shared" si="233"/>
        <v>#DIV/0!</v>
      </c>
    </row>
    <row r="702" spans="1:16">
      <c r="A702" s="1" t="s">
        <v>12</v>
      </c>
      <c r="B702" s="1"/>
      <c r="C702" s="1"/>
      <c r="D702" s="1" t="s">
        <v>76</v>
      </c>
      <c r="E702" s="1">
        <f>SUM(E697:E701)</f>
        <v>0</v>
      </c>
      <c r="F702" s="1">
        <f t="shared" ref="F702:M702" si="240">SUM(F697:F701)</f>
        <v>0</v>
      </c>
      <c r="G702" s="1">
        <f t="shared" si="229"/>
        <v>0</v>
      </c>
      <c r="H702" s="1">
        <f t="shared" si="240"/>
        <v>34.1</v>
      </c>
      <c r="I702" s="1">
        <f t="shared" si="240"/>
        <v>0</v>
      </c>
      <c r="J702" s="1">
        <f t="shared" si="230"/>
        <v>34.1</v>
      </c>
      <c r="K702" s="1">
        <f t="shared" si="231"/>
        <v>34.1</v>
      </c>
      <c r="L702" s="1">
        <f t="shared" si="240"/>
        <v>6236</v>
      </c>
      <c r="M702" s="1">
        <f t="shared" si="240"/>
        <v>0</v>
      </c>
      <c r="N702" s="1">
        <f t="shared" si="232"/>
        <v>6236</v>
      </c>
      <c r="O702" s="1">
        <f t="shared" si="233"/>
        <v>182873.90029325514</v>
      </c>
      <c r="P702" s="1" t="e">
        <f t="shared" si="233"/>
        <v>#DIV/0!</v>
      </c>
    </row>
    <row r="703" spans="1:16">
      <c r="A703" s="1" t="s">
        <v>12</v>
      </c>
      <c r="B703" s="1"/>
      <c r="C703" s="1" t="s">
        <v>77</v>
      </c>
      <c r="D703" s="1" t="s">
        <v>24</v>
      </c>
      <c r="E703" s="1"/>
      <c r="F703" s="1"/>
      <c r="G703" s="1">
        <f t="shared" si="229"/>
        <v>0</v>
      </c>
      <c r="H703" s="1"/>
      <c r="I703" s="1"/>
      <c r="J703" s="1">
        <f t="shared" si="230"/>
        <v>0</v>
      </c>
      <c r="K703" s="1">
        <f t="shared" si="231"/>
        <v>0</v>
      </c>
      <c r="L703" s="1"/>
      <c r="M703" s="1"/>
      <c r="N703" s="1">
        <f t="shared" si="232"/>
        <v>0</v>
      </c>
      <c r="O703" s="1" t="e">
        <f t="shared" si="233"/>
        <v>#DIV/0!</v>
      </c>
      <c r="P703" s="1" t="e">
        <f t="shared" si="233"/>
        <v>#DIV/0!</v>
      </c>
    </row>
    <row r="704" spans="1:16">
      <c r="A704" s="1" t="s">
        <v>12</v>
      </c>
      <c r="B704" s="1"/>
      <c r="C704" s="1"/>
      <c r="D704" s="1" t="s">
        <v>78</v>
      </c>
      <c r="E704" s="1"/>
      <c r="F704" s="1"/>
      <c r="G704" s="1">
        <f t="shared" si="229"/>
        <v>0</v>
      </c>
      <c r="H704" s="1">
        <v>0.5</v>
      </c>
      <c r="I704" s="1"/>
      <c r="J704" s="1">
        <f t="shared" si="230"/>
        <v>0.5</v>
      </c>
      <c r="K704" s="1">
        <f t="shared" si="231"/>
        <v>0.5</v>
      </c>
      <c r="L704" s="1">
        <v>130</v>
      </c>
      <c r="M704" s="1"/>
      <c r="N704" s="1">
        <f t="shared" si="232"/>
        <v>130</v>
      </c>
      <c r="O704" s="1">
        <f t="shared" si="233"/>
        <v>260000</v>
      </c>
      <c r="P704" s="1" t="e">
        <f t="shared" si="233"/>
        <v>#DIV/0!</v>
      </c>
    </row>
    <row r="705" spans="1:16">
      <c r="A705" s="1" t="s">
        <v>12</v>
      </c>
      <c r="B705" s="1"/>
      <c r="C705" s="1"/>
      <c r="D705" s="1" t="s">
        <v>79</v>
      </c>
      <c r="E705" s="1"/>
      <c r="F705" s="1"/>
      <c r="G705" s="1">
        <f t="shared" si="229"/>
        <v>0</v>
      </c>
      <c r="H705" s="1"/>
      <c r="I705" s="1"/>
      <c r="J705" s="1">
        <f t="shared" si="230"/>
        <v>0</v>
      </c>
      <c r="K705" s="1">
        <f t="shared" si="231"/>
        <v>0</v>
      </c>
      <c r="L705" s="1"/>
      <c r="M705" s="1"/>
      <c r="N705" s="1">
        <f t="shared" si="232"/>
        <v>0</v>
      </c>
      <c r="O705" s="1" t="e">
        <f t="shared" si="233"/>
        <v>#DIV/0!</v>
      </c>
      <c r="P705" s="1" t="e">
        <f t="shared" si="233"/>
        <v>#DIV/0!</v>
      </c>
    </row>
    <row r="706" spans="1:16">
      <c r="A706" s="1" t="s">
        <v>12</v>
      </c>
      <c r="B706" s="1"/>
      <c r="C706" s="1"/>
      <c r="D706" s="1" t="s">
        <v>80</v>
      </c>
      <c r="E706" s="1">
        <f>SUM(E703:E705)</f>
        <v>0</v>
      </c>
      <c r="F706" s="1">
        <f t="shared" ref="F706:M706" si="241">SUM(F703:F705)</f>
        <v>0</v>
      </c>
      <c r="G706" s="1">
        <f t="shared" si="229"/>
        <v>0</v>
      </c>
      <c r="H706" s="1">
        <f t="shared" si="241"/>
        <v>0.5</v>
      </c>
      <c r="I706" s="1">
        <f t="shared" si="241"/>
        <v>0</v>
      </c>
      <c r="J706" s="1">
        <f t="shared" si="230"/>
        <v>0.5</v>
      </c>
      <c r="K706" s="1">
        <f t="shared" si="231"/>
        <v>0.5</v>
      </c>
      <c r="L706" s="1">
        <f t="shared" si="241"/>
        <v>130</v>
      </c>
      <c r="M706" s="1">
        <f t="shared" si="241"/>
        <v>0</v>
      </c>
      <c r="N706" s="1">
        <f t="shared" si="232"/>
        <v>130</v>
      </c>
      <c r="O706" s="1">
        <f t="shared" si="233"/>
        <v>260000</v>
      </c>
      <c r="P706" s="1" t="e">
        <f t="shared" si="233"/>
        <v>#DIV/0!</v>
      </c>
    </row>
    <row r="707" spans="1:16">
      <c r="A707" s="1" t="s">
        <v>12</v>
      </c>
      <c r="B707" s="1"/>
      <c r="C707" s="1" t="s">
        <v>81</v>
      </c>
      <c r="D707" s="1"/>
      <c r="E707" s="1">
        <f>E706+E702</f>
        <v>0</v>
      </c>
      <c r="F707" s="1">
        <f t="shared" ref="F707:M707" si="242">F706+F702</f>
        <v>0</v>
      </c>
      <c r="G707" s="1">
        <f t="shared" si="229"/>
        <v>0</v>
      </c>
      <c r="H707" s="1">
        <f t="shared" si="242"/>
        <v>34.6</v>
      </c>
      <c r="I707" s="1">
        <f t="shared" si="242"/>
        <v>0</v>
      </c>
      <c r="J707" s="1">
        <f t="shared" si="230"/>
        <v>34.6</v>
      </c>
      <c r="K707" s="1">
        <f t="shared" si="231"/>
        <v>34.6</v>
      </c>
      <c r="L707" s="1">
        <f t="shared" si="242"/>
        <v>6366</v>
      </c>
      <c r="M707" s="1">
        <f t="shared" si="242"/>
        <v>0</v>
      </c>
      <c r="N707" s="1">
        <f t="shared" si="232"/>
        <v>6366</v>
      </c>
      <c r="O707" s="1">
        <f t="shared" si="233"/>
        <v>183988.43930635837</v>
      </c>
      <c r="P707" s="1" t="e">
        <f t="shared" si="233"/>
        <v>#DIV/0!</v>
      </c>
    </row>
    <row r="708" spans="1:16">
      <c r="A708" s="1" t="s">
        <v>12</v>
      </c>
      <c r="B708" s="1"/>
      <c r="C708" s="1" t="s">
        <v>83</v>
      </c>
      <c r="D708" s="1"/>
      <c r="E708" s="1">
        <v>22</v>
      </c>
      <c r="F708" s="1"/>
      <c r="G708" s="1">
        <f t="shared" si="229"/>
        <v>22</v>
      </c>
      <c r="H708" s="1">
        <v>58</v>
      </c>
      <c r="I708" s="1"/>
      <c r="J708" s="1">
        <f t="shared" si="230"/>
        <v>58</v>
      </c>
      <c r="K708" s="1">
        <f t="shared" si="231"/>
        <v>80</v>
      </c>
      <c r="L708" s="1">
        <v>0.36</v>
      </c>
      <c r="M708" s="1"/>
      <c r="N708" s="1">
        <f t="shared" si="232"/>
        <v>0.36</v>
      </c>
      <c r="O708" s="1">
        <f t="shared" si="233"/>
        <v>6.2068965517241379</v>
      </c>
      <c r="P708" s="1" t="e">
        <f t="shared" si="233"/>
        <v>#DIV/0!</v>
      </c>
    </row>
    <row r="709" spans="1:16">
      <c r="A709" s="1" t="s">
        <v>12</v>
      </c>
      <c r="B709" s="1"/>
      <c r="C709" s="1" t="s">
        <v>84</v>
      </c>
      <c r="D709" s="1"/>
      <c r="E709" s="1">
        <v>180</v>
      </c>
      <c r="F709" s="1"/>
      <c r="G709" s="1">
        <f t="shared" si="229"/>
        <v>180</v>
      </c>
      <c r="H709" s="1">
        <v>120</v>
      </c>
      <c r="I709" s="1"/>
      <c r="J709" s="1">
        <f t="shared" si="230"/>
        <v>120</v>
      </c>
      <c r="K709" s="1">
        <f t="shared" si="231"/>
        <v>300</v>
      </c>
      <c r="L709" s="1">
        <v>360</v>
      </c>
      <c r="M709" s="1"/>
      <c r="N709" s="1">
        <f t="shared" si="232"/>
        <v>360</v>
      </c>
      <c r="O709" s="1">
        <f t="shared" si="233"/>
        <v>3000</v>
      </c>
      <c r="P709" s="1" t="e">
        <f t="shared" si="233"/>
        <v>#DIV/0!</v>
      </c>
    </row>
    <row r="710" spans="1:16">
      <c r="A710" s="1" t="s">
        <v>12</v>
      </c>
      <c r="B710" s="1"/>
      <c r="C710" s="1" t="s">
        <v>85</v>
      </c>
      <c r="D710" s="1"/>
      <c r="E710" s="1">
        <v>15</v>
      </c>
      <c r="F710" s="1"/>
      <c r="G710" s="1">
        <f t="shared" si="229"/>
        <v>15</v>
      </c>
      <c r="H710" s="1">
        <v>23</v>
      </c>
      <c r="I710" s="1"/>
      <c r="J710" s="1">
        <f t="shared" si="230"/>
        <v>23</v>
      </c>
      <c r="K710" s="1">
        <f t="shared" si="231"/>
        <v>38</v>
      </c>
      <c r="L710" s="1">
        <v>90</v>
      </c>
      <c r="M710" s="1"/>
      <c r="N710" s="1">
        <f t="shared" si="232"/>
        <v>90</v>
      </c>
      <c r="O710" s="1">
        <f t="shared" si="233"/>
        <v>3913.0434782608695</v>
      </c>
      <c r="P710" s="1" t="e">
        <f t="shared" si="233"/>
        <v>#DIV/0!</v>
      </c>
    </row>
    <row r="711" spans="1:16">
      <c r="A711" s="1" t="s">
        <v>12</v>
      </c>
      <c r="B711" s="1"/>
      <c r="C711" s="1" t="s">
        <v>86</v>
      </c>
      <c r="D711" s="1"/>
      <c r="E711" s="1"/>
      <c r="F711" s="1"/>
      <c r="G711" s="1">
        <f t="shared" si="229"/>
        <v>0</v>
      </c>
      <c r="H711" s="1">
        <v>5</v>
      </c>
      <c r="I711" s="1"/>
      <c r="J711" s="1">
        <f t="shared" si="230"/>
        <v>5</v>
      </c>
      <c r="K711" s="1">
        <f t="shared" si="231"/>
        <v>5</v>
      </c>
      <c r="L711" s="1">
        <v>100</v>
      </c>
      <c r="M711" s="1"/>
      <c r="N711" s="1">
        <f t="shared" si="232"/>
        <v>100</v>
      </c>
      <c r="O711" s="1">
        <f t="shared" si="233"/>
        <v>20000</v>
      </c>
      <c r="P711" s="1" t="e">
        <f t="shared" si="233"/>
        <v>#DIV/0!</v>
      </c>
    </row>
    <row r="712" spans="1:16">
      <c r="A712" s="1" t="s">
        <v>12</v>
      </c>
      <c r="B712" s="1"/>
      <c r="C712" s="1" t="s">
        <v>87</v>
      </c>
      <c r="D712" s="1"/>
      <c r="E712" s="1"/>
      <c r="F712" s="1"/>
      <c r="G712" s="1">
        <f t="shared" si="229"/>
        <v>0</v>
      </c>
      <c r="H712" s="1">
        <v>6</v>
      </c>
      <c r="I712" s="1"/>
      <c r="J712" s="1">
        <f t="shared" si="230"/>
        <v>6</v>
      </c>
      <c r="K712" s="1">
        <f t="shared" si="231"/>
        <v>6</v>
      </c>
      <c r="L712" s="1">
        <v>1195</v>
      </c>
      <c r="M712" s="1"/>
      <c r="N712" s="1">
        <f t="shared" si="232"/>
        <v>1195</v>
      </c>
      <c r="O712" s="1">
        <f t="shared" si="233"/>
        <v>199166.66666666666</v>
      </c>
      <c r="P712" s="1" t="e">
        <f t="shared" si="233"/>
        <v>#DIV/0!</v>
      </c>
    </row>
    <row r="713" spans="1:16">
      <c r="A713" s="1" t="s">
        <v>12</v>
      </c>
      <c r="B713" s="1"/>
      <c r="C713" s="1" t="s">
        <v>88</v>
      </c>
      <c r="D713" s="1"/>
      <c r="E713" s="1">
        <f>SUM(E708:E712)</f>
        <v>217</v>
      </c>
      <c r="F713" s="1">
        <f t="shared" ref="F713:M713" si="243">SUM(F708:F712)</f>
        <v>0</v>
      </c>
      <c r="G713" s="1">
        <f t="shared" si="229"/>
        <v>217</v>
      </c>
      <c r="H713" s="1">
        <f t="shared" si="243"/>
        <v>212</v>
      </c>
      <c r="I713" s="1">
        <f t="shared" si="243"/>
        <v>0</v>
      </c>
      <c r="J713" s="1">
        <f t="shared" si="230"/>
        <v>212</v>
      </c>
      <c r="K713" s="1">
        <f t="shared" si="231"/>
        <v>429</v>
      </c>
      <c r="L713" s="1">
        <f t="shared" si="243"/>
        <v>1745.3600000000001</v>
      </c>
      <c r="M713" s="1">
        <f t="shared" si="243"/>
        <v>0</v>
      </c>
      <c r="N713" s="1">
        <f t="shared" si="232"/>
        <v>1745.3600000000001</v>
      </c>
      <c r="O713" s="1">
        <f t="shared" si="233"/>
        <v>8232.8301886792469</v>
      </c>
      <c r="P713" s="1" t="e">
        <f t="shared" si="233"/>
        <v>#DIV/0!</v>
      </c>
    </row>
    <row r="714" spans="1:16">
      <c r="A714" s="1" t="s">
        <v>12</v>
      </c>
      <c r="B714" s="1" t="s">
        <v>89</v>
      </c>
      <c r="C714" s="1"/>
      <c r="D714" s="1"/>
      <c r="E714" s="1">
        <f>E713+E707+E696+E690+E687+E682+E679+E670</f>
        <v>502</v>
      </c>
      <c r="F714" s="1">
        <f t="shared" ref="F714:N714" si="244">F713+F707+F696+F690+F687+F682+F679+F670</f>
        <v>0</v>
      </c>
      <c r="G714" s="1">
        <f t="shared" si="244"/>
        <v>502</v>
      </c>
      <c r="H714" s="1">
        <f t="shared" si="244"/>
        <v>1608.6</v>
      </c>
      <c r="I714" s="1">
        <f t="shared" si="244"/>
        <v>0</v>
      </c>
      <c r="J714" s="1">
        <f t="shared" si="244"/>
        <v>1608.6</v>
      </c>
      <c r="K714" s="1">
        <f t="shared" si="244"/>
        <v>2110.6</v>
      </c>
      <c r="L714" s="1">
        <f t="shared" si="244"/>
        <v>16221.36</v>
      </c>
      <c r="M714" s="1">
        <f t="shared" si="244"/>
        <v>0</v>
      </c>
      <c r="N714" s="1">
        <f t="shared" si="244"/>
        <v>16221.36</v>
      </c>
      <c r="O714" s="1">
        <f t="shared" si="233"/>
        <v>10084.147706079822</v>
      </c>
      <c r="P714" s="1" t="e">
        <f t="shared" si="233"/>
        <v>#DIV/0!</v>
      </c>
    </row>
    <row r="715" spans="1:16">
      <c r="A715" s="1"/>
      <c r="B715" s="1" t="s">
        <v>103</v>
      </c>
      <c r="C715" s="1"/>
      <c r="D715" s="1"/>
      <c r="E715" s="1"/>
      <c r="F715" s="1"/>
      <c r="G715" s="1"/>
      <c r="H715" s="1"/>
      <c r="I715" s="1"/>
      <c r="J715" s="1" t="s">
        <v>13</v>
      </c>
      <c r="K715" s="1"/>
      <c r="L715" s="1"/>
      <c r="M715" s="1" t="s">
        <v>29</v>
      </c>
      <c r="N715" s="1"/>
      <c r="O715" s="1"/>
      <c r="P715" s="1"/>
    </row>
    <row r="716" spans="1:16">
      <c r="A716" s="1" t="s">
        <v>13</v>
      </c>
      <c r="B716" s="1" t="s">
        <v>30</v>
      </c>
      <c r="C716" s="1"/>
      <c r="D716" s="1"/>
      <c r="E716" s="1" t="s">
        <v>31</v>
      </c>
      <c r="F716" s="1"/>
      <c r="G716" s="1"/>
      <c r="H716" s="1" t="s">
        <v>32</v>
      </c>
      <c r="I716" s="1"/>
      <c r="J716" s="1"/>
      <c r="K716" s="1" t="s">
        <v>33</v>
      </c>
      <c r="L716" s="1" t="s">
        <v>34</v>
      </c>
      <c r="M716" s="1"/>
      <c r="N716" s="1"/>
      <c r="O716" s="1" t="s">
        <v>35</v>
      </c>
      <c r="P716" s="1"/>
    </row>
    <row r="717" spans="1:16">
      <c r="A717" s="1" t="s">
        <v>13</v>
      </c>
      <c r="B717" s="1"/>
      <c r="C717" s="1"/>
      <c r="D717" s="1"/>
      <c r="E717" s="1" t="s">
        <v>36</v>
      </c>
      <c r="F717" s="1" t="s">
        <v>37</v>
      </c>
      <c r="G717" s="1" t="s">
        <v>0</v>
      </c>
      <c r="H717" s="1" t="s">
        <v>36</v>
      </c>
      <c r="I717" s="1" t="s">
        <v>37</v>
      </c>
      <c r="J717" s="1" t="s">
        <v>0</v>
      </c>
      <c r="K717" s="1"/>
      <c r="L717" s="1" t="s">
        <v>36</v>
      </c>
      <c r="M717" s="1" t="s">
        <v>37</v>
      </c>
      <c r="N717" s="1" t="s">
        <v>0</v>
      </c>
      <c r="O717" s="1" t="s">
        <v>36</v>
      </c>
      <c r="P717" s="1" t="s">
        <v>37</v>
      </c>
    </row>
    <row r="718" spans="1:16">
      <c r="A718" s="1" t="s">
        <v>13</v>
      </c>
      <c r="B718" s="1" t="s">
        <v>38</v>
      </c>
      <c r="C718" s="1" t="s">
        <v>39</v>
      </c>
      <c r="D718" s="1"/>
      <c r="E718" s="1">
        <v>8</v>
      </c>
      <c r="F718" s="1"/>
      <c r="G718" s="1">
        <f>SUM(E718:F718)</f>
        <v>8</v>
      </c>
      <c r="H718" s="1">
        <v>458</v>
      </c>
      <c r="I718" s="1"/>
      <c r="J718" s="1">
        <f>SUM(H718:I718)</f>
        <v>458</v>
      </c>
      <c r="K718" s="1">
        <f>J718+G718</f>
        <v>466</v>
      </c>
      <c r="L718" s="1">
        <v>3500</v>
      </c>
      <c r="M718" s="1"/>
      <c r="N718" s="1">
        <f>SUM(L718:M718)</f>
        <v>3500</v>
      </c>
      <c r="O718" s="1">
        <f>L718/H718*1000</f>
        <v>7641.9213973799133</v>
      </c>
      <c r="P718" s="1" t="e">
        <f>M718/I718*1000</f>
        <v>#DIV/0!</v>
      </c>
    </row>
    <row r="719" spans="1:16">
      <c r="A719" s="1" t="s">
        <v>13</v>
      </c>
      <c r="B719" s="1"/>
      <c r="C719" s="1" t="s">
        <v>40</v>
      </c>
      <c r="D719" s="1"/>
      <c r="E719" s="1">
        <v>0</v>
      </c>
      <c r="F719" s="1"/>
      <c r="G719" s="1"/>
      <c r="H719" s="1">
        <v>8</v>
      </c>
      <c r="I719" s="1"/>
      <c r="J719" s="1">
        <f t="shared" ref="J719:J764" si="245">SUM(H719:I719)</f>
        <v>8</v>
      </c>
      <c r="K719" s="1">
        <f t="shared" ref="K719:K763" si="246">J719+G719</f>
        <v>8</v>
      </c>
      <c r="L719" s="1">
        <v>20</v>
      </c>
      <c r="M719" s="1"/>
      <c r="N719" s="1">
        <f t="shared" ref="N719:N764" si="247">SUM(L719:M719)</f>
        <v>20</v>
      </c>
      <c r="O719" s="1">
        <f t="shared" ref="O719:P765" si="248">L719/H719*1000</f>
        <v>2500</v>
      </c>
      <c r="P719" s="1" t="e">
        <f t="shared" si="248"/>
        <v>#DIV/0!</v>
      </c>
    </row>
    <row r="720" spans="1:16">
      <c r="A720" s="1" t="s">
        <v>13</v>
      </c>
      <c r="B720" s="1"/>
      <c r="C720" s="1" t="s">
        <v>41</v>
      </c>
      <c r="D720" s="1"/>
      <c r="E720" s="1">
        <v>4</v>
      </c>
      <c r="F720" s="1"/>
      <c r="G720" s="1">
        <v>4</v>
      </c>
      <c r="H720" s="1">
        <v>78</v>
      </c>
      <c r="I720" s="1"/>
      <c r="J720" s="1">
        <f t="shared" si="245"/>
        <v>78</v>
      </c>
      <c r="K720" s="1">
        <f t="shared" si="246"/>
        <v>82</v>
      </c>
      <c r="L720" s="1">
        <v>205</v>
      </c>
      <c r="M720" s="1"/>
      <c r="N720" s="1">
        <f t="shared" si="247"/>
        <v>205</v>
      </c>
      <c r="O720" s="1">
        <f t="shared" si="248"/>
        <v>2628.2051282051284</v>
      </c>
      <c r="P720" s="1" t="e">
        <f t="shared" si="248"/>
        <v>#DIV/0!</v>
      </c>
    </row>
    <row r="721" spans="1:16">
      <c r="A721" s="1" t="s">
        <v>13</v>
      </c>
      <c r="B721" s="1"/>
      <c r="C721" s="1" t="s">
        <v>42</v>
      </c>
      <c r="D721" s="1"/>
      <c r="E721" s="1">
        <f>SUM(E718:E720)</f>
        <v>12</v>
      </c>
      <c r="F721" s="1">
        <f t="shared" ref="F721:M721" si="249">SUM(F718:F720)</f>
        <v>0</v>
      </c>
      <c r="G721" s="1">
        <f t="shared" si="249"/>
        <v>12</v>
      </c>
      <c r="H721" s="1">
        <f t="shared" si="249"/>
        <v>544</v>
      </c>
      <c r="I721" s="1">
        <f t="shared" si="249"/>
        <v>0</v>
      </c>
      <c r="J721" s="1">
        <f t="shared" si="245"/>
        <v>544</v>
      </c>
      <c r="K721" s="1">
        <f t="shared" si="249"/>
        <v>556</v>
      </c>
      <c r="L721" s="1">
        <f t="shared" si="249"/>
        <v>3725</v>
      </c>
      <c r="M721" s="1">
        <f t="shared" si="249"/>
        <v>0</v>
      </c>
      <c r="N721" s="1">
        <f t="shared" si="247"/>
        <v>3725</v>
      </c>
      <c r="O721" s="1">
        <f t="shared" si="248"/>
        <v>6847.4264705882351</v>
      </c>
      <c r="P721" s="1" t="e">
        <f t="shared" si="248"/>
        <v>#DIV/0!</v>
      </c>
    </row>
    <row r="722" spans="1:16">
      <c r="A722" s="1" t="s">
        <v>13</v>
      </c>
      <c r="B722" s="1" t="s">
        <v>43</v>
      </c>
      <c r="C722" s="1" t="s">
        <v>44</v>
      </c>
      <c r="D722" s="1"/>
      <c r="E722" s="1">
        <v>3</v>
      </c>
      <c r="F722" s="1"/>
      <c r="G722" s="1">
        <v>3</v>
      </c>
      <c r="H722" s="1">
        <v>129</v>
      </c>
      <c r="I722" s="1"/>
      <c r="J722" s="1">
        <f t="shared" si="245"/>
        <v>129</v>
      </c>
      <c r="K722" s="1">
        <f t="shared" si="246"/>
        <v>132</v>
      </c>
      <c r="L722" s="1">
        <v>350</v>
      </c>
      <c r="M722" s="1"/>
      <c r="N722" s="1">
        <f t="shared" si="247"/>
        <v>350</v>
      </c>
      <c r="O722" s="1">
        <f t="shared" si="248"/>
        <v>2713.1782945736431</v>
      </c>
      <c r="P722" s="1" t="e">
        <f t="shared" si="248"/>
        <v>#DIV/0!</v>
      </c>
    </row>
    <row r="723" spans="1:16">
      <c r="A723" s="1" t="s">
        <v>13</v>
      </c>
      <c r="B723" s="1"/>
      <c r="C723" s="1" t="s">
        <v>45</v>
      </c>
      <c r="D723" s="1"/>
      <c r="E723" s="1">
        <v>2</v>
      </c>
      <c r="F723" s="1"/>
      <c r="G723" s="1">
        <v>2</v>
      </c>
      <c r="H723" s="1">
        <v>24</v>
      </c>
      <c r="I723" s="1"/>
      <c r="J723" s="1">
        <f t="shared" si="245"/>
        <v>24</v>
      </c>
      <c r="K723" s="1">
        <f t="shared" si="246"/>
        <v>26</v>
      </c>
      <c r="L723" s="1">
        <v>30</v>
      </c>
      <c r="M723" s="1"/>
      <c r="N723" s="1">
        <f t="shared" si="247"/>
        <v>30</v>
      </c>
      <c r="O723" s="1">
        <f t="shared" si="248"/>
        <v>1250</v>
      </c>
      <c r="P723" s="1" t="e">
        <f t="shared" si="248"/>
        <v>#DIV/0!</v>
      </c>
    </row>
    <row r="724" spans="1:16">
      <c r="A724" s="1" t="s">
        <v>13</v>
      </c>
      <c r="B724" s="1"/>
      <c r="C724" s="1" t="s">
        <v>46</v>
      </c>
      <c r="D724" s="1"/>
      <c r="E724" s="1">
        <v>1</v>
      </c>
      <c r="F724" s="1"/>
      <c r="G724" s="1">
        <v>1</v>
      </c>
      <c r="H724" s="1">
        <v>19</v>
      </c>
      <c r="I724" s="1"/>
      <c r="J724" s="1">
        <f t="shared" si="245"/>
        <v>19</v>
      </c>
      <c r="K724" s="1">
        <f t="shared" si="246"/>
        <v>20</v>
      </c>
      <c r="L724" s="1">
        <v>95</v>
      </c>
      <c r="M724" s="1"/>
      <c r="N724" s="1">
        <f t="shared" si="247"/>
        <v>95</v>
      </c>
      <c r="O724" s="1">
        <f t="shared" si="248"/>
        <v>5000</v>
      </c>
      <c r="P724" s="1" t="e">
        <f t="shared" si="248"/>
        <v>#DIV/0!</v>
      </c>
    </row>
    <row r="725" spans="1:16">
      <c r="A725" s="1" t="s">
        <v>13</v>
      </c>
      <c r="B725" s="1"/>
      <c r="C725" s="1" t="s">
        <v>47</v>
      </c>
      <c r="D725" s="1"/>
      <c r="E725" s="1"/>
      <c r="F725" s="1"/>
      <c r="G725" s="1">
        <v>0</v>
      </c>
      <c r="H725" s="1"/>
      <c r="I725" s="1"/>
      <c r="J725" s="1">
        <f t="shared" si="245"/>
        <v>0</v>
      </c>
      <c r="K725" s="1">
        <f t="shared" si="246"/>
        <v>0</v>
      </c>
      <c r="L725" s="1"/>
      <c r="M725" s="1"/>
      <c r="N725" s="1">
        <f t="shared" si="247"/>
        <v>0</v>
      </c>
      <c r="O725" s="1" t="e">
        <f t="shared" si="248"/>
        <v>#DIV/0!</v>
      </c>
      <c r="P725" s="1" t="e">
        <f t="shared" si="248"/>
        <v>#DIV/0!</v>
      </c>
    </row>
    <row r="726" spans="1:16">
      <c r="A726" s="1" t="s">
        <v>13</v>
      </c>
      <c r="B726" s="1"/>
      <c r="C726" s="1" t="s">
        <v>48</v>
      </c>
      <c r="D726" s="1"/>
      <c r="E726" s="1">
        <v>2</v>
      </c>
      <c r="F726" s="1"/>
      <c r="G726" s="1">
        <v>2</v>
      </c>
      <c r="H726" s="1">
        <v>52</v>
      </c>
      <c r="I726" s="1"/>
      <c r="J726" s="1">
        <f t="shared" si="245"/>
        <v>52</v>
      </c>
      <c r="K726" s="1">
        <f t="shared" si="246"/>
        <v>54</v>
      </c>
      <c r="L726" s="1">
        <v>250</v>
      </c>
      <c r="M726" s="1"/>
      <c r="N726" s="1">
        <f t="shared" si="247"/>
        <v>250</v>
      </c>
      <c r="O726" s="1">
        <f t="shared" si="248"/>
        <v>4807.6923076923076</v>
      </c>
      <c r="P726" s="1" t="e">
        <f t="shared" si="248"/>
        <v>#DIV/0!</v>
      </c>
    </row>
    <row r="727" spans="1:16">
      <c r="A727" s="1" t="s">
        <v>13</v>
      </c>
      <c r="B727" s="1"/>
      <c r="C727" s="1" t="s">
        <v>49</v>
      </c>
      <c r="D727" s="1"/>
      <c r="E727" s="1">
        <v>0</v>
      </c>
      <c r="F727" s="1"/>
      <c r="G727" s="1">
        <v>0</v>
      </c>
      <c r="H727" s="1">
        <v>3</v>
      </c>
      <c r="I727" s="1"/>
      <c r="J727" s="1">
        <f t="shared" si="245"/>
        <v>3</v>
      </c>
      <c r="K727" s="1">
        <f t="shared" si="246"/>
        <v>3</v>
      </c>
      <c r="L727" s="1">
        <v>18</v>
      </c>
      <c r="M727" s="1"/>
      <c r="N727" s="1">
        <f t="shared" si="247"/>
        <v>18</v>
      </c>
      <c r="O727" s="1">
        <f t="shared" si="248"/>
        <v>6000</v>
      </c>
      <c r="P727" s="1" t="e">
        <f t="shared" si="248"/>
        <v>#DIV/0!</v>
      </c>
    </row>
    <row r="728" spans="1:16">
      <c r="A728" s="1" t="s">
        <v>13</v>
      </c>
      <c r="B728" s="1"/>
      <c r="C728" s="1" t="s">
        <v>50</v>
      </c>
      <c r="D728" s="1"/>
      <c r="E728" s="1">
        <v>2</v>
      </c>
      <c r="F728" s="1"/>
      <c r="G728" s="1">
        <v>2</v>
      </c>
      <c r="H728" s="1">
        <v>76</v>
      </c>
      <c r="I728" s="1"/>
      <c r="J728" s="1">
        <f t="shared" si="245"/>
        <v>76</v>
      </c>
      <c r="K728" s="1">
        <f t="shared" si="246"/>
        <v>78</v>
      </c>
      <c r="L728" s="1">
        <v>280</v>
      </c>
      <c r="M728" s="1"/>
      <c r="N728" s="1">
        <f t="shared" si="247"/>
        <v>280</v>
      </c>
      <c r="O728" s="1">
        <f t="shared" si="248"/>
        <v>3684.2105263157896</v>
      </c>
      <c r="P728" s="1" t="e">
        <f t="shared" si="248"/>
        <v>#DIV/0!</v>
      </c>
    </row>
    <row r="729" spans="1:16">
      <c r="A729" s="1" t="s">
        <v>13</v>
      </c>
      <c r="B729" s="1"/>
      <c r="C729" s="1" t="s">
        <v>51</v>
      </c>
      <c r="D729" s="1"/>
      <c r="E729" s="1">
        <v>1</v>
      </c>
      <c r="F729" s="1"/>
      <c r="G729" s="1">
        <v>1</v>
      </c>
      <c r="H729" s="1">
        <v>1</v>
      </c>
      <c r="I729" s="1"/>
      <c r="J729" s="1">
        <f t="shared" si="245"/>
        <v>1</v>
      </c>
      <c r="K729" s="1">
        <f t="shared" si="246"/>
        <v>2</v>
      </c>
      <c r="L729" s="1">
        <v>12</v>
      </c>
      <c r="M729" s="1"/>
      <c r="N729" s="1">
        <f t="shared" si="247"/>
        <v>12</v>
      </c>
      <c r="O729" s="1">
        <f t="shared" si="248"/>
        <v>12000</v>
      </c>
      <c r="P729" s="1" t="e">
        <f t="shared" si="248"/>
        <v>#DIV/0!</v>
      </c>
    </row>
    <row r="730" spans="1:16">
      <c r="A730" s="1" t="s">
        <v>13</v>
      </c>
      <c r="B730" s="1"/>
      <c r="C730" s="1" t="s">
        <v>52</v>
      </c>
      <c r="D730" s="1"/>
      <c r="E730" s="1">
        <f>SUM(E722:E729)</f>
        <v>11</v>
      </c>
      <c r="F730" s="1">
        <f t="shared" ref="F730:M730" si="250">SUM(F722:F729)</f>
        <v>0</v>
      </c>
      <c r="G730" s="1">
        <f t="shared" si="250"/>
        <v>11</v>
      </c>
      <c r="H730" s="1">
        <f t="shared" si="250"/>
        <v>304</v>
      </c>
      <c r="I730" s="1">
        <f t="shared" si="250"/>
        <v>0</v>
      </c>
      <c r="J730" s="1">
        <f t="shared" si="245"/>
        <v>304</v>
      </c>
      <c r="K730" s="1">
        <f t="shared" si="250"/>
        <v>315</v>
      </c>
      <c r="L730" s="1">
        <f t="shared" si="250"/>
        <v>1035</v>
      </c>
      <c r="M730" s="1">
        <f t="shared" si="250"/>
        <v>0</v>
      </c>
      <c r="N730" s="1">
        <f t="shared" si="247"/>
        <v>1035</v>
      </c>
      <c r="O730" s="1">
        <f t="shared" si="248"/>
        <v>3404.6052631578946</v>
      </c>
      <c r="P730" s="1" t="e">
        <f t="shared" si="248"/>
        <v>#DIV/0!</v>
      </c>
    </row>
    <row r="731" spans="1:16">
      <c r="A731" s="1" t="s">
        <v>13</v>
      </c>
      <c r="B731" s="1" t="s">
        <v>53</v>
      </c>
      <c r="C731" s="1" t="s">
        <v>54</v>
      </c>
      <c r="D731" s="1"/>
      <c r="E731" s="1">
        <v>8</v>
      </c>
      <c r="F731" s="1"/>
      <c r="G731" s="1">
        <f>F731+E731</f>
        <v>8</v>
      </c>
      <c r="H731" s="1">
        <v>621</v>
      </c>
      <c r="I731" s="1"/>
      <c r="J731" s="1">
        <f t="shared" si="245"/>
        <v>621</v>
      </c>
      <c r="K731" s="1">
        <f t="shared" si="246"/>
        <v>629</v>
      </c>
      <c r="L731" s="1">
        <v>5000</v>
      </c>
      <c r="M731" s="1"/>
      <c r="N731" s="1">
        <f t="shared" si="247"/>
        <v>5000</v>
      </c>
      <c r="O731" s="1">
        <f t="shared" si="248"/>
        <v>8051.5297906602254</v>
      </c>
      <c r="P731" s="1" t="e">
        <f t="shared" si="248"/>
        <v>#DIV/0!</v>
      </c>
    </row>
    <row r="732" spans="1:16">
      <c r="A732" s="1" t="s">
        <v>13</v>
      </c>
      <c r="B732" s="1"/>
      <c r="C732" s="1" t="s">
        <v>55</v>
      </c>
      <c r="D732" s="1"/>
      <c r="E732" s="1"/>
      <c r="F732" s="1"/>
      <c r="G732" s="1">
        <f>F732+E732</f>
        <v>0</v>
      </c>
      <c r="H732" s="1"/>
      <c r="I732" s="1"/>
      <c r="J732" s="1">
        <f t="shared" si="245"/>
        <v>0</v>
      </c>
      <c r="K732" s="1">
        <f t="shared" si="246"/>
        <v>0</v>
      </c>
      <c r="L732" s="1"/>
      <c r="M732" s="1"/>
      <c r="N732" s="1">
        <f t="shared" si="247"/>
        <v>0</v>
      </c>
      <c r="O732" s="1" t="e">
        <f t="shared" si="248"/>
        <v>#DIV/0!</v>
      </c>
      <c r="P732" s="1" t="e">
        <f t="shared" si="248"/>
        <v>#DIV/0!</v>
      </c>
    </row>
    <row r="733" spans="1:16">
      <c r="A733" s="1" t="s">
        <v>13</v>
      </c>
      <c r="B733" s="1"/>
      <c r="C733" s="1" t="s">
        <v>56</v>
      </c>
      <c r="D733" s="1"/>
      <c r="E733" s="1">
        <f>SUM(E731:E732)</f>
        <v>8</v>
      </c>
      <c r="F733" s="1">
        <f t="shared" ref="F733:M733" si="251">SUM(F731:F732)</f>
        <v>0</v>
      </c>
      <c r="G733" s="1">
        <f t="shared" si="251"/>
        <v>8</v>
      </c>
      <c r="H733" s="1">
        <f t="shared" si="251"/>
        <v>621</v>
      </c>
      <c r="I733" s="1">
        <f t="shared" si="251"/>
        <v>0</v>
      </c>
      <c r="J733" s="1">
        <f t="shared" si="245"/>
        <v>621</v>
      </c>
      <c r="K733" s="1">
        <f t="shared" si="251"/>
        <v>629</v>
      </c>
      <c r="L733" s="1">
        <f t="shared" si="251"/>
        <v>5000</v>
      </c>
      <c r="M733" s="1">
        <f t="shared" si="251"/>
        <v>0</v>
      </c>
      <c r="N733" s="1">
        <f t="shared" si="247"/>
        <v>5000</v>
      </c>
      <c r="O733" s="1">
        <f t="shared" si="248"/>
        <v>8051.5297906602254</v>
      </c>
      <c r="P733" s="1" t="e">
        <f t="shared" si="248"/>
        <v>#DIV/0!</v>
      </c>
    </row>
    <row r="734" spans="1:16">
      <c r="A734" s="1" t="s">
        <v>13</v>
      </c>
      <c r="B734" s="1" t="s">
        <v>57</v>
      </c>
      <c r="C734" s="1" t="s">
        <v>58</v>
      </c>
      <c r="D734" s="1"/>
      <c r="E734" s="1">
        <v>20</v>
      </c>
      <c r="F734" s="1"/>
      <c r="G734" s="1">
        <v>20</v>
      </c>
      <c r="H734" s="1">
        <v>82</v>
      </c>
      <c r="I734" s="1"/>
      <c r="J734" s="1">
        <f t="shared" si="245"/>
        <v>82</v>
      </c>
      <c r="K734" s="1">
        <f t="shared" si="246"/>
        <v>102</v>
      </c>
      <c r="L734" s="1">
        <v>25</v>
      </c>
      <c r="M734" s="1"/>
      <c r="N734" s="1">
        <f t="shared" si="247"/>
        <v>25</v>
      </c>
      <c r="O734" s="1">
        <f t="shared" si="248"/>
        <v>304.8780487804878</v>
      </c>
      <c r="P734" s="1" t="e">
        <f t="shared" si="248"/>
        <v>#DIV/0!</v>
      </c>
    </row>
    <row r="735" spans="1:16">
      <c r="A735" s="1" t="s">
        <v>13</v>
      </c>
      <c r="B735" s="1"/>
      <c r="C735" s="1" t="s">
        <v>59</v>
      </c>
      <c r="D735" s="1"/>
      <c r="E735" s="1">
        <v>4</v>
      </c>
      <c r="F735" s="1"/>
      <c r="G735" s="1">
        <v>4</v>
      </c>
      <c r="H735" s="1">
        <v>105</v>
      </c>
      <c r="I735" s="1"/>
      <c r="J735" s="1">
        <f t="shared" si="245"/>
        <v>105</v>
      </c>
      <c r="K735" s="1">
        <f t="shared" si="246"/>
        <v>109</v>
      </c>
      <c r="L735" s="1">
        <v>60</v>
      </c>
      <c r="M735" s="1"/>
      <c r="N735" s="1">
        <f t="shared" si="247"/>
        <v>60</v>
      </c>
      <c r="O735" s="1">
        <f t="shared" si="248"/>
        <v>571.42857142857144</v>
      </c>
      <c r="P735" s="1" t="e">
        <f t="shared" si="248"/>
        <v>#DIV/0!</v>
      </c>
    </row>
    <row r="736" spans="1:16">
      <c r="A736" s="1" t="s">
        <v>13</v>
      </c>
      <c r="B736" s="1"/>
      <c r="C736" s="1" t="s">
        <v>60</v>
      </c>
      <c r="D736" s="1"/>
      <c r="E736" s="1">
        <v>5</v>
      </c>
      <c r="F736" s="1"/>
      <c r="G736" s="1">
        <v>5</v>
      </c>
      <c r="H736" s="1">
        <v>200</v>
      </c>
      <c r="I736" s="1"/>
      <c r="J736" s="1">
        <f t="shared" si="245"/>
        <v>200</v>
      </c>
      <c r="K736" s="1">
        <f t="shared" si="246"/>
        <v>205</v>
      </c>
      <c r="L736" s="1">
        <v>180</v>
      </c>
      <c r="M736" s="1"/>
      <c r="N736" s="1">
        <f t="shared" si="247"/>
        <v>180</v>
      </c>
      <c r="O736" s="1">
        <f t="shared" si="248"/>
        <v>900</v>
      </c>
      <c r="P736" s="1" t="e">
        <f t="shared" si="248"/>
        <v>#DIV/0!</v>
      </c>
    </row>
    <row r="737" spans="1:16">
      <c r="A737" s="1" t="s">
        <v>13</v>
      </c>
      <c r="B737" s="1"/>
      <c r="C737" s="1" t="s">
        <v>61</v>
      </c>
      <c r="D737" s="1"/>
      <c r="E737" s="1"/>
      <c r="F737" s="1"/>
      <c r="G737" s="1">
        <v>0</v>
      </c>
      <c r="H737" s="1"/>
      <c r="I737" s="1"/>
      <c r="J737" s="1">
        <f t="shared" si="245"/>
        <v>0</v>
      </c>
      <c r="K737" s="1">
        <f t="shared" si="246"/>
        <v>0</v>
      </c>
      <c r="L737" s="1"/>
      <c r="M737" s="1"/>
      <c r="N737" s="1">
        <f t="shared" si="247"/>
        <v>0</v>
      </c>
      <c r="O737" s="1" t="e">
        <f t="shared" si="248"/>
        <v>#DIV/0!</v>
      </c>
      <c r="P737" s="1" t="e">
        <f t="shared" si="248"/>
        <v>#DIV/0!</v>
      </c>
    </row>
    <row r="738" spans="1:16">
      <c r="A738" s="1" t="s">
        <v>13</v>
      </c>
      <c r="B738" s="1"/>
      <c r="C738" s="1" t="s">
        <v>62</v>
      </c>
      <c r="D738" s="1"/>
      <c r="E738" s="1">
        <f>SUM(E734:E737)</f>
        <v>29</v>
      </c>
      <c r="F738" s="1">
        <f t="shared" ref="F738:M738" si="252">SUM(F734:F737)</f>
        <v>0</v>
      </c>
      <c r="G738" s="1">
        <f t="shared" si="252"/>
        <v>29</v>
      </c>
      <c r="H738" s="1">
        <f t="shared" si="252"/>
        <v>387</v>
      </c>
      <c r="I738" s="1">
        <f t="shared" si="252"/>
        <v>0</v>
      </c>
      <c r="J738" s="1">
        <f t="shared" si="245"/>
        <v>387</v>
      </c>
      <c r="K738" s="1">
        <f t="shared" si="252"/>
        <v>416</v>
      </c>
      <c r="L738" s="1">
        <f t="shared" si="252"/>
        <v>265</v>
      </c>
      <c r="M738" s="1">
        <f t="shared" si="252"/>
        <v>0</v>
      </c>
      <c r="N738" s="1">
        <f t="shared" si="247"/>
        <v>265</v>
      </c>
      <c r="O738" s="1">
        <f t="shared" si="248"/>
        <v>684.75452196382423</v>
      </c>
      <c r="P738" s="1" t="e">
        <f t="shared" si="248"/>
        <v>#DIV/0!</v>
      </c>
    </row>
    <row r="739" spans="1:16">
      <c r="A739" s="1" t="s">
        <v>13</v>
      </c>
      <c r="B739" s="1"/>
      <c r="C739" s="1" t="s">
        <v>63</v>
      </c>
      <c r="D739" s="1"/>
      <c r="E739" s="1"/>
      <c r="F739" s="1"/>
      <c r="G739" s="1">
        <v>0</v>
      </c>
      <c r="H739" s="1"/>
      <c r="I739" s="1"/>
      <c r="J739" s="1">
        <f t="shared" si="245"/>
        <v>0</v>
      </c>
      <c r="K739" s="1">
        <f t="shared" si="246"/>
        <v>0</v>
      </c>
      <c r="L739" s="1"/>
      <c r="M739" s="1"/>
      <c r="N739" s="1">
        <f t="shared" si="247"/>
        <v>0</v>
      </c>
      <c r="O739" s="1" t="e">
        <f t="shared" si="248"/>
        <v>#DIV/0!</v>
      </c>
      <c r="P739" s="1" t="e">
        <f t="shared" si="248"/>
        <v>#DIV/0!</v>
      </c>
    </row>
    <row r="740" spans="1:16">
      <c r="A740" s="1" t="s">
        <v>13</v>
      </c>
      <c r="B740" s="1"/>
      <c r="C740" s="1" t="s">
        <v>64</v>
      </c>
      <c r="D740" s="1"/>
      <c r="E740" s="1"/>
      <c r="F740" s="1"/>
      <c r="G740" s="1">
        <v>0</v>
      </c>
      <c r="H740" s="1"/>
      <c r="I740" s="1"/>
      <c r="J740" s="1">
        <f t="shared" si="245"/>
        <v>0</v>
      </c>
      <c r="K740" s="1">
        <f t="shared" si="246"/>
        <v>0</v>
      </c>
      <c r="L740" s="1"/>
      <c r="M740" s="1"/>
      <c r="N740" s="1">
        <f t="shared" si="247"/>
        <v>0</v>
      </c>
      <c r="O740" s="1" t="e">
        <f t="shared" si="248"/>
        <v>#DIV/0!</v>
      </c>
      <c r="P740" s="1" t="e">
        <f t="shared" si="248"/>
        <v>#DIV/0!</v>
      </c>
    </row>
    <row r="741" spans="1:16">
      <c r="A741" s="1" t="s">
        <v>13</v>
      </c>
      <c r="B741" s="1"/>
      <c r="C741" s="1" t="s">
        <v>65</v>
      </c>
      <c r="D741" s="1"/>
      <c r="E741" s="1">
        <f>SUM(E739:E740)</f>
        <v>0</v>
      </c>
      <c r="F741" s="1">
        <f t="shared" ref="F741:M741" si="253">SUM(F739:F740)</f>
        <v>0</v>
      </c>
      <c r="G741" s="1">
        <f t="shared" si="253"/>
        <v>0</v>
      </c>
      <c r="H741" s="1">
        <f t="shared" si="253"/>
        <v>0</v>
      </c>
      <c r="I741" s="1">
        <f t="shared" si="253"/>
        <v>0</v>
      </c>
      <c r="J741" s="1">
        <f t="shared" si="245"/>
        <v>0</v>
      </c>
      <c r="K741" s="1">
        <f t="shared" si="253"/>
        <v>0</v>
      </c>
      <c r="L741" s="1">
        <f t="shared" si="253"/>
        <v>0</v>
      </c>
      <c r="M741" s="1">
        <f t="shared" si="253"/>
        <v>0</v>
      </c>
      <c r="N741" s="1">
        <f t="shared" si="247"/>
        <v>0</v>
      </c>
      <c r="O741" s="1" t="e">
        <f t="shared" si="248"/>
        <v>#DIV/0!</v>
      </c>
      <c r="P741" s="1" t="e">
        <f t="shared" si="248"/>
        <v>#DIV/0!</v>
      </c>
    </row>
    <row r="742" spans="1:16">
      <c r="A742" s="1" t="s">
        <v>13</v>
      </c>
      <c r="B742" s="1" t="s">
        <v>66</v>
      </c>
      <c r="C742" s="1" t="s">
        <v>67</v>
      </c>
      <c r="D742" s="1"/>
      <c r="E742" s="1"/>
      <c r="F742" s="1"/>
      <c r="G742" s="1">
        <v>0</v>
      </c>
      <c r="H742" s="1"/>
      <c r="I742" s="1"/>
      <c r="J742" s="1">
        <f t="shared" si="245"/>
        <v>0</v>
      </c>
      <c r="K742" s="1">
        <f t="shared" si="246"/>
        <v>0</v>
      </c>
      <c r="L742" s="1"/>
      <c r="M742" s="1"/>
      <c r="N742" s="1">
        <f t="shared" si="247"/>
        <v>0</v>
      </c>
      <c r="O742" s="1" t="e">
        <f t="shared" si="248"/>
        <v>#DIV/0!</v>
      </c>
      <c r="P742" s="1" t="e">
        <f t="shared" si="248"/>
        <v>#DIV/0!</v>
      </c>
    </row>
    <row r="743" spans="1:16">
      <c r="A743" s="1" t="s">
        <v>13</v>
      </c>
      <c r="B743" s="1"/>
      <c r="C743" s="1" t="s">
        <v>68</v>
      </c>
      <c r="D743" s="1"/>
      <c r="E743" s="1">
        <v>70</v>
      </c>
      <c r="F743" s="1"/>
      <c r="G743" s="1">
        <v>70</v>
      </c>
      <c r="H743" s="1">
        <v>1288</v>
      </c>
      <c r="I743" s="1"/>
      <c r="J743" s="1">
        <f t="shared" si="245"/>
        <v>1288</v>
      </c>
      <c r="K743" s="1">
        <f t="shared" si="246"/>
        <v>1358</v>
      </c>
      <c r="L743" s="1">
        <v>14000</v>
      </c>
      <c r="M743" s="1"/>
      <c r="N743" s="1">
        <f t="shared" si="247"/>
        <v>14000</v>
      </c>
      <c r="O743" s="1">
        <f t="shared" si="248"/>
        <v>10869.565217391304</v>
      </c>
      <c r="P743" s="1" t="e">
        <f t="shared" si="248"/>
        <v>#DIV/0!</v>
      </c>
    </row>
    <row r="744" spans="1:16">
      <c r="A744" s="1" t="s">
        <v>13</v>
      </c>
      <c r="B744" s="1"/>
      <c r="C744" s="1" t="s">
        <v>69</v>
      </c>
      <c r="D744" s="1"/>
      <c r="E744" s="1"/>
      <c r="F744" s="1"/>
      <c r="G744" s="1">
        <v>0</v>
      </c>
      <c r="H744" s="1"/>
      <c r="I744" s="1"/>
      <c r="J744" s="1">
        <f t="shared" si="245"/>
        <v>0</v>
      </c>
      <c r="K744" s="1">
        <f t="shared" si="246"/>
        <v>0</v>
      </c>
      <c r="L744" s="1"/>
      <c r="M744" s="1"/>
      <c r="N744" s="1">
        <f t="shared" si="247"/>
        <v>0</v>
      </c>
      <c r="O744" s="1" t="e">
        <f t="shared" si="248"/>
        <v>#DIV/0!</v>
      </c>
      <c r="P744" s="1" t="e">
        <f t="shared" si="248"/>
        <v>#DIV/0!</v>
      </c>
    </row>
    <row r="745" spans="1:16">
      <c r="A745" s="1" t="s">
        <v>13</v>
      </c>
      <c r="B745" s="1"/>
      <c r="C745" s="1" t="s">
        <v>70</v>
      </c>
      <c r="D745" s="1"/>
      <c r="E745" s="1"/>
      <c r="F745" s="1"/>
      <c r="G745" s="1">
        <v>0</v>
      </c>
      <c r="H745" s="1"/>
      <c r="I745" s="1"/>
      <c r="J745" s="1">
        <f t="shared" si="245"/>
        <v>0</v>
      </c>
      <c r="K745" s="1">
        <f t="shared" si="246"/>
        <v>0</v>
      </c>
      <c r="L745" s="1"/>
      <c r="M745" s="1"/>
      <c r="N745" s="1">
        <f t="shared" si="247"/>
        <v>0</v>
      </c>
      <c r="O745" s="1" t="e">
        <f t="shared" si="248"/>
        <v>#DIV/0!</v>
      </c>
      <c r="P745" s="1" t="e">
        <f t="shared" si="248"/>
        <v>#DIV/0!</v>
      </c>
    </row>
    <row r="746" spans="1:16">
      <c r="A746" s="1" t="s">
        <v>13</v>
      </c>
      <c r="B746" s="1"/>
      <c r="C746" s="1" t="s">
        <v>71</v>
      </c>
      <c r="D746" s="1"/>
      <c r="E746" s="1">
        <v>1</v>
      </c>
      <c r="F746" s="1"/>
      <c r="G746" s="1">
        <v>1</v>
      </c>
      <c r="H746" s="1">
        <v>3</v>
      </c>
      <c r="I746" s="1"/>
      <c r="J746" s="1">
        <f t="shared" si="245"/>
        <v>3</v>
      </c>
      <c r="K746" s="1">
        <f t="shared" si="246"/>
        <v>4</v>
      </c>
      <c r="L746" s="1">
        <v>5</v>
      </c>
      <c r="M746" s="1"/>
      <c r="N746" s="1">
        <f t="shared" si="247"/>
        <v>5</v>
      </c>
      <c r="O746" s="1">
        <f t="shared" si="248"/>
        <v>1666.6666666666667</v>
      </c>
      <c r="P746" s="1" t="e">
        <f t="shared" si="248"/>
        <v>#DIV/0!</v>
      </c>
    </row>
    <row r="747" spans="1:16">
      <c r="A747" s="1" t="s">
        <v>13</v>
      </c>
      <c r="B747" s="1"/>
      <c r="C747" s="1" t="s">
        <v>72</v>
      </c>
      <c r="D747" s="1"/>
      <c r="E747" s="1">
        <f>SUM(E742:E746)</f>
        <v>71</v>
      </c>
      <c r="F747" s="1">
        <f t="shared" ref="F747:M747" si="254">SUM(F742:F746)</f>
        <v>0</v>
      </c>
      <c r="G747" s="1">
        <f t="shared" si="254"/>
        <v>71</v>
      </c>
      <c r="H747" s="1">
        <f t="shared" si="254"/>
        <v>1291</v>
      </c>
      <c r="I747" s="1">
        <f t="shared" si="254"/>
        <v>0</v>
      </c>
      <c r="J747" s="1">
        <f t="shared" si="245"/>
        <v>1291</v>
      </c>
      <c r="K747" s="1">
        <f t="shared" si="254"/>
        <v>1362</v>
      </c>
      <c r="L747" s="1">
        <f t="shared" si="254"/>
        <v>14005</v>
      </c>
      <c r="M747" s="1">
        <f t="shared" si="254"/>
        <v>0</v>
      </c>
      <c r="N747" s="1">
        <f t="shared" si="247"/>
        <v>14005</v>
      </c>
      <c r="O747" s="1">
        <f t="shared" si="248"/>
        <v>10848.179705654533</v>
      </c>
      <c r="P747" s="1" t="e">
        <f t="shared" si="248"/>
        <v>#DIV/0!</v>
      </c>
    </row>
    <row r="748" spans="1:16">
      <c r="A748" s="1" t="s">
        <v>13</v>
      </c>
      <c r="B748" s="1" t="s">
        <v>73</v>
      </c>
      <c r="C748" s="1" t="s">
        <v>74</v>
      </c>
      <c r="D748" s="1" t="s">
        <v>75</v>
      </c>
      <c r="E748" s="1"/>
      <c r="F748" s="1"/>
      <c r="G748" s="1">
        <v>0</v>
      </c>
      <c r="H748" s="1">
        <v>3</v>
      </c>
      <c r="I748" s="1"/>
      <c r="J748" s="1">
        <f t="shared" si="245"/>
        <v>3</v>
      </c>
      <c r="K748" s="1">
        <f t="shared" si="246"/>
        <v>3</v>
      </c>
      <c r="L748" s="1">
        <v>840</v>
      </c>
      <c r="M748" s="1"/>
      <c r="N748" s="1">
        <f t="shared" si="247"/>
        <v>840</v>
      </c>
      <c r="O748" s="1">
        <f t="shared" si="248"/>
        <v>280000</v>
      </c>
      <c r="P748" s="1" t="e">
        <f t="shared" si="248"/>
        <v>#DIV/0!</v>
      </c>
    </row>
    <row r="749" spans="1:16">
      <c r="A749" s="1" t="s">
        <v>13</v>
      </c>
      <c r="B749" s="1"/>
      <c r="C749" s="1"/>
      <c r="D749" s="1" t="s">
        <v>25</v>
      </c>
      <c r="E749" s="1"/>
      <c r="F749" s="1"/>
      <c r="G749" s="1">
        <v>0</v>
      </c>
      <c r="H749" s="1">
        <v>17.600000000000001</v>
      </c>
      <c r="I749" s="1"/>
      <c r="J749" s="1">
        <f t="shared" si="245"/>
        <v>17.600000000000001</v>
      </c>
      <c r="K749" s="1">
        <f t="shared" si="246"/>
        <v>17.600000000000001</v>
      </c>
      <c r="L749" s="1">
        <v>2992</v>
      </c>
      <c r="M749" s="1"/>
      <c r="N749" s="1">
        <f t="shared" si="247"/>
        <v>2992</v>
      </c>
      <c r="O749" s="1">
        <f t="shared" si="248"/>
        <v>170000</v>
      </c>
      <c r="P749" s="1" t="e">
        <f t="shared" si="248"/>
        <v>#DIV/0!</v>
      </c>
    </row>
    <row r="750" spans="1:16">
      <c r="A750" s="1" t="s">
        <v>13</v>
      </c>
      <c r="B750" s="1"/>
      <c r="C750" s="1"/>
      <c r="D750" s="1" t="s">
        <v>26</v>
      </c>
      <c r="E750" s="1"/>
      <c r="F750" s="1"/>
      <c r="G750" s="1">
        <v>0</v>
      </c>
      <c r="H750" s="1">
        <v>19</v>
      </c>
      <c r="I750" s="1"/>
      <c r="J750" s="1">
        <f t="shared" si="245"/>
        <v>19</v>
      </c>
      <c r="K750" s="1">
        <f t="shared" si="246"/>
        <v>19</v>
      </c>
      <c r="L750" s="1">
        <v>2660</v>
      </c>
      <c r="M750" s="1"/>
      <c r="N750" s="1">
        <f t="shared" si="247"/>
        <v>2660</v>
      </c>
      <c r="O750" s="1">
        <f t="shared" si="248"/>
        <v>140000</v>
      </c>
      <c r="P750" s="1" t="e">
        <f t="shared" si="248"/>
        <v>#DIV/0!</v>
      </c>
    </row>
    <row r="751" spans="1:16">
      <c r="A751" s="1" t="s">
        <v>13</v>
      </c>
      <c r="B751" s="1"/>
      <c r="C751" s="1"/>
      <c r="D751" s="1" t="s">
        <v>27</v>
      </c>
      <c r="E751" s="1"/>
      <c r="F751" s="1"/>
      <c r="G751" s="1">
        <v>0</v>
      </c>
      <c r="H751" s="1">
        <v>2</v>
      </c>
      <c r="I751" s="1"/>
      <c r="J751" s="1">
        <f t="shared" si="245"/>
        <v>2</v>
      </c>
      <c r="K751" s="1">
        <f t="shared" si="246"/>
        <v>2</v>
      </c>
      <c r="L751" s="1">
        <v>320</v>
      </c>
      <c r="M751" s="1"/>
      <c r="N751" s="1">
        <f t="shared" si="247"/>
        <v>320</v>
      </c>
      <c r="O751" s="1">
        <f t="shared" si="248"/>
        <v>160000</v>
      </c>
      <c r="P751" s="1" t="e">
        <f t="shared" si="248"/>
        <v>#DIV/0!</v>
      </c>
    </row>
    <row r="752" spans="1:16">
      <c r="A752" s="1" t="s">
        <v>13</v>
      </c>
      <c r="B752" s="1"/>
      <c r="C752" s="1"/>
      <c r="D752" s="1" t="s">
        <v>28</v>
      </c>
      <c r="E752" s="1"/>
      <c r="F752" s="1"/>
      <c r="G752" s="1">
        <v>0</v>
      </c>
      <c r="H752" s="1"/>
      <c r="I752" s="1"/>
      <c r="J752" s="1">
        <f t="shared" si="245"/>
        <v>0</v>
      </c>
      <c r="K752" s="1">
        <f t="shared" si="246"/>
        <v>0</v>
      </c>
      <c r="L752" s="1"/>
      <c r="M752" s="1"/>
      <c r="N752" s="1">
        <f t="shared" si="247"/>
        <v>0</v>
      </c>
      <c r="O752" s="1" t="e">
        <f t="shared" si="248"/>
        <v>#DIV/0!</v>
      </c>
      <c r="P752" s="1" t="e">
        <f t="shared" si="248"/>
        <v>#DIV/0!</v>
      </c>
    </row>
    <row r="753" spans="1:16">
      <c r="A753" s="1" t="s">
        <v>13</v>
      </c>
      <c r="B753" s="1"/>
      <c r="C753" s="1"/>
      <c r="D753" s="1" t="s">
        <v>76</v>
      </c>
      <c r="E753" s="1">
        <f>SUM(E748:E752)</f>
        <v>0</v>
      </c>
      <c r="F753" s="1">
        <f t="shared" ref="F753:M753" si="255">SUM(F748:F752)</f>
        <v>0</v>
      </c>
      <c r="G753" s="1">
        <f t="shared" si="255"/>
        <v>0</v>
      </c>
      <c r="H753" s="1">
        <f t="shared" si="255"/>
        <v>41.6</v>
      </c>
      <c r="I753" s="1">
        <f t="shared" si="255"/>
        <v>0</v>
      </c>
      <c r="J753" s="1">
        <f t="shared" si="245"/>
        <v>41.6</v>
      </c>
      <c r="K753" s="1">
        <f t="shared" si="255"/>
        <v>41.6</v>
      </c>
      <c r="L753" s="1">
        <f t="shared" si="255"/>
        <v>6812</v>
      </c>
      <c r="M753" s="1">
        <f t="shared" si="255"/>
        <v>0</v>
      </c>
      <c r="N753" s="1">
        <f t="shared" si="247"/>
        <v>6812</v>
      </c>
      <c r="O753" s="1">
        <f t="shared" si="248"/>
        <v>163750</v>
      </c>
      <c r="P753" s="1" t="e">
        <f t="shared" si="248"/>
        <v>#DIV/0!</v>
      </c>
    </row>
    <row r="754" spans="1:16">
      <c r="A754" s="1" t="s">
        <v>13</v>
      </c>
      <c r="B754" s="1"/>
      <c r="C754" s="1" t="s">
        <v>77</v>
      </c>
      <c r="D754" s="1" t="s">
        <v>24</v>
      </c>
      <c r="E754" s="1"/>
      <c r="F754" s="1"/>
      <c r="G754" s="1">
        <v>0</v>
      </c>
      <c r="H754" s="1"/>
      <c r="I754" s="1"/>
      <c r="J754" s="1">
        <f t="shared" si="245"/>
        <v>0</v>
      </c>
      <c r="K754" s="1">
        <f t="shared" si="246"/>
        <v>0</v>
      </c>
      <c r="L754" s="1"/>
      <c r="M754" s="1"/>
      <c r="N754" s="1">
        <f t="shared" si="247"/>
        <v>0</v>
      </c>
      <c r="O754" s="1" t="e">
        <f t="shared" si="248"/>
        <v>#DIV/0!</v>
      </c>
      <c r="P754" s="1" t="e">
        <f t="shared" si="248"/>
        <v>#DIV/0!</v>
      </c>
    </row>
    <row r="755" spans="1:16">
      <c r="A755" s="1" t="s">
        <v>13</v>
      </c>
      <c r="B755" s="1"/>
      <c r="C755" s="1"/>
      <c r="D755" s="1" t="s">
        <v>78</v>
      </c>
      <c r="E755" s="1"/>
      <c r="F755" s="1"/>
      <c r="G755" s="1">
        <v>0</v>
      </c>
      <c r="H755" s="1"/>
      <c r="I755" s="1"/>
      <c r="J755" s="1">
        <f t="shared" si="245"/>
        <v>0</v>
      </c>
      <c r="K755" s="1">
        <f t="shared" si="246"/>
        <v>0</v>
      </c>
      <c r="L755" s="1"/>
      <c r="M755" s="1"/>
      <c r="N755" s="1">
        <f t="shared" si="247"/>
        <v>0</v>
      </c>
      <c r="O755" s="1" t="e">
        <f t="shared" si="248"/>
        <v>#DIV/0!</v>
      </c>
      <c r="P755" s="1" t="e">
        <f t="shared" si="248"/>
        <v>#DIV/0!</v>
      </c>
    </row>
    <row r="756" spans="1:16">
      <c r="A756" s="1" t="s">
        <v>13</v>
      </c>
      <c r="B756" s="1"/>
      <c r="C756" s="1"/>
      <c r="D756" s="1" t="s">
        <v>79</v>
      </c>
      <c r="E756" s="1"/>
      <c r="F756" s="1"/>
      <c r="G756" s="1">
        <v>0</v>
      </c>
      <c r="H756" s="1"/>
      <c r="I756" s="1"/>
      <c r="J756" s="1">
        <f t="shared" si="245"/>
        <v>0</v>
      </c>
      <c r="K756" s="1">
        <f t="shared" si="246"/>
        <v>0</v>
      </c>
      <c r="L756" s="1"/>
      <c r="M756" s="1"/>
      <c r="N756" s="1">
        <f t="shared" si="247"/>
        <v>0</v>
      </c>
      <c r="O756" s="1" t="e">
        <f t="shared" si="248"/>
        <v>#DIV/0!</v>
      </c>
      <c r="P756" s="1" t="e">
        <f t="shared" si="248"/>
        <v>#DIV/0!</v>
      </c>
    </row>
    <row r="757" spans="1:16">
      <c r="A757" s="1" t="s">
        <v>13</v>
      </c>
      <c r="B757" s="1"/>
      <c r="C757" s="1"/>
      <c r="D757" s="1" t="s">
        <v>80</v>
      </c>
      <c r="E757" s="1">
        <f>SUM(E754:E756)</f>
        <v>0</v>
      </c>
      <c r="F757" s="1">
        <f t="shared" ref="F757:M757" si="256">SUM(F754:F756)</f>
        <v>0</v>
      </c>
      <c r="G757" s="1">
        <f t="shared" si="256"/>
        <v>0</v>
      </c>
      <c r="H757" s="1">
        <f t="shared" si="256"/>
        <v>0</v>
      </c>
      <c r="I757" s="1">
        <f t="shared" si="256"/>
        <v>0</v>
      </c>
      <c r="J757" s="1">
        <f t="shared" si="245"/>
        <v>0</v>
      </c>
      <c r="K757" s="1">
        <f t="shared" si="256"/>
        <v>0</v>
      </c>
      <c r="L757" s="1">
        <f t="shared" si="256"/>
        <v>0</v>
      </c>
      <c r="M757" s="1">
        <f t="shared" si="256"/>
        <v>0</v>
      </c>
      <c r="N757" s="1">
        <f t="shared" si="247"/>
        <v>0</v>
      </c>
      <c r="O757" s="1" t="e">
        <f t="shared" si="248"/>
        <v>#DIV/0!</v>
      </c>
      <c r="P757" s="1" t="e">
        <f t="shared" si="248"/>
        <v>#DIV/0!</v>
      </c>
    </row>
    <row r="758" spans="1:16">
      <c r="A758" s="1" t="s">
        <v>13</v>
      </c>
      <c r="B758" s="1"/>
      <c r="C758" s="1" t="s">
        <v>81</v>
      </c>
      <c r="D758" s="1"/>
      <c r="E758" s="1">
        <f>E757+E753</f>
        <v>0</v>
      </c>
      <c r="F758" s="1">
        <f t="shared" ref="F758:M758" si="257">F757+F753</f>
        <v>0</v>
      </c>
      <c r="G758" s="1">
        <f t="shared" si="257"/>
        <v>0</v>
      </c>
      <c r="H758" s="1">
        <f t="shared" si="257"/>
        <v>41.6</v>
      </c>
      <c r="I758" s="1">
        <f t="shared" si="257"/>
        <v>0</v>
      </c>
      <c r="J758" s="1">
        <f t="shared" si="245"/>
        <v>41.6</v>
      </c>
      <c r="K758" s="1">
        <f t="shared" si="257"/>
        <v>41.6</v>
      </c>
      <c r="L758" s="1">
        <f t="shared" si="257"/>
        <v>6812</v>
      </c>
      <c r="M758" s="1">
        <f t="shared" si="257"/>
        <v>0</v>
      </c>
      <c r="N758" s="1">
        <f t="shared" si="247"/>
        <v>6812</v>
      </c>
      <c r="O758" s="1">
        <f t="shared" si="248"/>
        <v>163750</v>
      </c>
      <c r="P758" s="1" t="e">
        <f t="shared" si="248"/>
        <v>#DIV/0!</v>
      </c>
    </row>
    <row r="759" spans="1:16">
      <c r="A759" s="1" t="s">
        <v>13</v>
      </c>
      <c r="B759" s="1"/>
      <c r="C759" s="1" t="s">
        <v>83</v>
      </c>
      <c r="D759" s="1"/>
      <c r="E759" s="1">
        <v>12</v>
      </c>
      <c r="F759" s="1"/>
      <c r="G759" s="1">
        <v>12</v>
      </c>
      <c r="H759" s="1">
        <v>8</v>
      </c>
      <c r="I759" s="1"/>
      <c r="J759" s="1">
        <f t="shared" si="245"/>
        <v>8</v>
      </c>
      <c r="K759" s="1">
        <f t="shared" si="246"/>
        <v>20</v>
      </c>
      <c r="L759" s="1">
        <v>0.08</v>
      </c>
      <c r="M759" s="1"/>
      <c r="N759" s="1">
        <f t="shared" si="247"/>
        <v>0.08</v>
      </c>
      <c r="O759" s="1">
        <f t="shared" si="248"/>
        <v>10</v>
      </c>
      <c r="P759" s="1" t="e">
        <f t="shared" si="248"/>
        <v>#DIV/0!</v>
      </c>
    </row>
    <row r="760" spans="1:16">
      <c r="A760" s="1" t="s">
        <v>13</v>
      </c>
      <c r="B760" s="1"/>
      <c r="C760" s="1" t="s">
        <v>84</v>
      </c>
      <c r="D760" s="1"/>
      <c r="E760" s="1">
        <v>3</v>
      </c>
      <c r="F760" s="1"/>
      <c r="G760" s="1">
        <v>3</v>
      </c>
      <c r="H760" s="1">
        <v>2</v>
      </c>
      <c r="I760" s="1"/>
      <c r="J760" s="1">
        <f t="shared" si="245"/>
        <v>2</v>
      </c>
      <c r="K760" s="1">
        <f t="shared" si="246"/>
        <v>5</v>
      </c>
      <c r="L760" s="1">
        <v>6</v>
      </c>
      <c r="M760" s="1"/>
      <c r="N760" s="1">
        <f t="shared" si="247"/>
        <v>6</v>
      </c>
      <c r="O760" s="1">
        <f t="shared" si="248"/>
        <v>3000</v>
      </c>
      <c r="P760" s="1" t="e">
        <f t="shared" si="248"/>
        <v>#DIV/0!</v>
      </c>
    </row>
    <row r="761" spans="1:16">
      <c r="A761" s="1" t="s">
        <v>13</v>
      </c>
      <c r="B761" s="1"/>
      <c r="C761" s="1" t="s">
        <v>85</v>
      </c>
      <c r="D761" s="1"/>
      <c r="E761" s="1">
        <v>8</v>
      </c>
      <c r="F761" s="1"/>
      <c r="G761" s="1">
        <v>8</v>
      </c>
      <c r="H761" s="1">
        <v>9</v>
      </c>
      <c r="I761" s="1"/>
      <c r="J761" s="1">
        <f t="shared" si="245"/>
        <v>9</v>
      </c>
      <c r="K761" s="1">
        <f t="shared" si="246"/>
        <v>17</v>
      </c>
      <c r="L761" s="1">
        <v>130</v>
      </c>
      <c r="M761" s="1"/>
      <c r="N761" s="1">
        <f t="shared" si="247"/>
        <v>130</v>
      </c>
      <c r="O761" s="1">
        <f t="shared" si="248"/>
        <v>14444.444444444445</v>
      </c>
      <c r="P761" s="1" t="e">
        <f t="shared" si="248"/>
        <v>#DIV/0!</v>
      </c>
    </row>
    <row r="762" spans="1:16">
      <c r="A762" s="1" t="s">
        <v>13</v>
      </c>
      <c r="B762" s="1"/>
      <c r="C762" s="1" t="s">
        <v>86</v>
      </c>
      <c r="D762" s="1"/>
      <c r="E762" s="1"/>
      <c r="F762" s="1"/>
      <c r="G762" s="1">
        <v>0</v>
      </c>
      <c r="H762" s="1">
        <v>11</v>
      </c>
      <c r="I762" s="1"/>
      <c r="J762" s="1">
        <f t="shared" si="245"/>
        <v>11</v>
      </c>
      <c r="K762" s="1">
        <f t="shared" si="246"/>
        <v>11</v>
      </c>
      <c r="L762" s="1">
        <v>64</v>
      </c>
      <c r="M762" s="1"/>
      <c r="N762" s="1">
        <f t="shared" si="247"/>
        <v>64</v>
      </c>
      <c r="O762" s="1">
        <f t="shared" si="248"/>
        <v>5818.181818181818</v>
      </c>
      <c r="P762" s="1" t="e">
        <f t="shared" si="248"/>
        <v>#DIV/0!</v>
      </c>
    </row>
    <row r="763" spans="1:16">
      <c r="A763" s="1" t="s">
        <v>13</v>
      </c>
      <c r="B763" s="1"/>
      <c r="C763" s="1" t="s">
        <v>87</v>
      </c>
      <c r="D763" s="1"/>
      <c r="E763" s="1"/>
      <c r="F763" s="1"/>
      <c r="G763" s="1">
        <v>0</v>
      </c>
      <c r="H763" s="1">
        <v>1</v>
      </c>
      <c r="I763" s="1"/>
      <c r="J763" s="1">
        <f t="shared" si="245"/>
        <v>1</v>
      </c>
      <c r="K763" s="1">
        <f t="shared" si="246"/>
        <v>1</v>
      </c>
      <c r="L763" s="1">
        <v>290</v>
      </c>
      <c r="M763" s="1"/>
      <c r="N763" s="1">
        <f t="shared" si="247"/>
        <v>290</v>
      </c>
      <c r="O763" s="1">
        <f t="shared" si="248"/>
        <v>290000</v>
      </c>
      <c r="P763" s="1" t="e">
        <f t="shared" si="248"/>
        <v>#DIV/0!</v>
      </c>
    </row>
    <row r="764" spans="1:16">
      <c r="A764" s="1" t="s">
        <v>13</v>
      </c>
      <c r="B764" s="1"/>
      <c r="C764" s="1" t="s">
        <v>88</v>
      </c>
      <c r="D764" s="1"/>
      <c r="E764" s="1">
        <f>SUM(E759:E763)</f>
        <v>23</v>
      </c>
      <c r="F764" s="1">
        <f t="shared" ref="F764:M764" si="258">SUM(F759:F763)</f>
        <v>0</v>
      </c>
      <c r="G764" s="1">
        <f t="shared" si="258"/>
        <v>23</v>
      </c>
      <c r="H764" s="1">
        <f t="shared" si="258"/>
        <v>31</v>
      </c>
      <c r="I764" s="1">
        <f t="shared" si="258"/>
        <v>0</v>
      </c>
      <c r="J764" s="1">
        <f t="shared" si="245"/>
        <v>31</v>
      </c>
      <c r="K764" s="1">
        <f t="shared" si="258"/>
        <v>54</v>
      </c>
      <c r="L764" s="1">
        <f t="shared" si="258"/>
        <v>490.08000000000004</v>
      </c>
      <c r="M764" s="1">
        <f t="shared" si="258"/>
        <v>0</v>
      </c>
      <c r="N764" s="1">
        <f t="shared" si="247"/>
        <v>490.08000000000004</v>
      </c>
      <c r="O764" s="1">
        <f t="shared" si="248"/>
        <v>15809.032258064517</v>
      </c>
      <c r="P764" s="1" t="e">
        <f t="shared" si="248"/>
        <v>#DIV/0!</v>
      </c>
    </row>
    <row r="765" spans="1:16">
      <c r="A765" s="1" t="s">
        <v>13</v>
      </c>
      <c r="B765" s="1" t="s">
        <v>89</v>
      </c>
      <c r="C765" s="1"/>
      <c r="D765" s="1"/>
      <c r="E765" s="1">
        <f>E764+E758+E747+E741+E738+E733+E730+E721</f>
        <v>154</v>
      </c>
      <c r="F765" s="1">
        <f t="shared" ref="F765:N765" si="259">F764+F758+F747+F741+F738+F733+F730+F721</f>
        <v>0</v>
      </c>
      <c r="G765" s="1">
        <f t="shared" si="259"/>
        <v>154</v>
      </c>
      <c r="H765" s="1">
        <f t="shared" si="259"/>
        <v>3219.6</v>
      </c>
      <c r="I765" s="1">
        <f t="shared" si="259"/>
        <v>0</v>
      </c>
      <c r="J765" s="1">
        <f t="shared" si="259"/>
        <v>3219.6</v>
      </c>
      <c r="K765" s="1">
        <f t="shared" si="259"/>
        <v>3373.6</v>
      </c>
      <c r="L765" s="1">
        <f t="shared" si="259"/>
        <v>31332.080000000002</v>
      </c>
      <c r="M765" s="1">
        <f t="shared" si="259"/>
        <v>0</v>
      </c>
      <c r="N765" s="1">
        <f t="shared" si="259"/>
        <v>31332.080000000002</v>
      </c>
      <c r="O765" s="1">
        <f t="shared" si="248"/>
        <v>9731.6685302522055</v>
      </c>
      <c r="P765" s="1" t="e">
        <f t="shared" si="248"/>
        <v>#DIV/0!</v>
      </c>
    </row>
    <row r="766" spans="1:16">
      <c r="A766" s="1"/>
      <c r="B766" s="1" t="s">
        <v>103</v>
      </c>
      <c r="C766" s="1"/>
      <c r="D766" s="1"/>
      <c r="E766" s="1"/>
      <c r="F766" s="1"/>
      <c r="G766" s="1"/>
      <c r="H766" s="1"/>
      <c r="I766" s="1"/>
      <c r="J766" s="1" t="s">
        <v>14</v>
      </c>
      <c r="K766" s="1"/>
      <c r="L766" s="1"/>
      <c r="M766" s="1" t="s">
        <v>29</v>
      </c>
      <c r="N766" s="1"/>
      <c r="O766" s="1"/>
      <c r="P766" s="1"/>
    </row>
    <row r="767" spans="1:16">
      <c r="A767" s="1" t="s">
        <v>14</v>
      </c>
      <c r="B767" s="1" t="s">
        <v>30</v>
      </c>
      <c r="C767" s="1"/>
      <c r="D767" s="1"/>
      <c r="E767" s="1" t="s">
        <v>31</v>
      </c>
      <c r="F767" s="1"/>
      <c r="G767" s="1"/>
      <c r="H767" s="1" t="s">
        <v>32</v>
      </c>
      <c r="I767" s="1"/>
      <c r="J767" s="1"/>
      <c r="K767" s="1" t="s">
        <v>33</v>
      </c>
      <c r="L767" s="1" t="s">
        <v>34</v>
      </c>
      <c r="M767" s="1"/>
      <c r="N767" s="1"/>
      <c r="O767" s="1" t="s">
        <v>35</v>
      </c>
      <c r="P767" s="1"/>
    </row>
    <row r="768" spans="1:16">
      <c r="A768" s="1" t="s">
        <v>14</v>
      </c>
      <c r="B768" s="1"/>
      <c r="C768" s="1"/>
      <c r="D768" s="1"/>
      <c r="E768" s="1" t="s">
        <v>36</v>
      </c>
      <c r="F768" s="1" t="s">
        <v>37</v>
      </c>
      <c r="G768" s="1" t="s">
        <v>0</v>
      </c>
      <c r="H768" s="1" t="s">
        <v>36</v>
      </c>
      <c r="I768" s="1" t="s">
        <v>37</v>
      </c>
      <c r="J768" s="1" t="s">
        <v>0</v>
      </c>
      <c r="K768" s="1"/>
      <c r="L768" s="1" t="s">
        <v>36</v>
      </c>
      <c r="M768" s="1" t="s">
        <v>37</v>
      </c>
      <c r="N768" s="1" t="s">
        <v>0</v>
      </c>
      <c r="O768" s="1" t="s">
        <v>36</v>
      </c>
      <c r="P768" s="1" t="s">
        <v>37</v>
      </c>
    </row>
    <row r="769" spans="1:16">
      <c r="A769" s="1" t="s">
        <v>14</v>
      </c>
      <c r="B769" s="1" t="s">
        <v>38</v>
      </c>
      <c r="C769" s="1" t="s">
        <v>39</v>
      </c>
      <c r="D769" s="1"/>
      <c r="E769" s="1">
        <v>8</v>
      </c>
      <c r="F769" s="1"/>
      <c r="G769" s="1">
        <f>SUM(E769:F769)</f>
        <v>8</v>
      </c>
      <c r="H769" s="1">
        <v>26</v>
      </c>
      <c r="I769" s="1"/>
      <c r="J769" s="1">
        <f>SUM(H769:I769)</f>
        <v>26</v>
      </c>
      <c r="K769" s="1">
        <f>J769+G769</f>
        <v>34</v>
      </c>
      <c r="L769" s="1">
        <v>116</v>
      </c>
      <c r="M769" s="1"/>
      <c r="N769" s="1">
        <v>116</v>
      </c>
      <c r="O769" s="1">
        <f>L769/H769*1000</f>
        <v>4461.5384615384619</v>
      </c>
      <c r="P769" s="1" t="s">
        <v>94</v>
      </c>
    </row>
    <row r="770" spans="1:16">
      <c r="A770" s="1" t="s">
        <v>14</v>
      </c>
      <c r="B770" s="1"/>
      <c r="C770" s="1" t="s">
        <v>40</v>
      </c>
      <c r="D770" s="1"/>
      <c r="E770" s="1">
        <v>1</v>
      </c>
      <c r="F770" s="1"/>
      <c r="G770" s="1">
        <f t="shared" ref="G770:G815" si="260">SUM(E770:F770)</f>
        <v>1</v>
      </c>
      <c r="H770" s="1">
        <v>4</v>
      </c>
      <c r="I770" s="1"/>
      <c r="J770" s="1">
        <f t="shared" ref="J770:J815" si="261">SUM(H770:I770)</f>
        <v>4</v>
      </c>
      <c r="K770" s="1">
        <f t="shared" ref="K770:K815" si="262">J770+G770</f>
        <v>5</v>
      </c>
      <c r="L770" s="1">
        <v>6</v>
      </c>
      <c r="M770" s="1"/>
      <c r="N770" s="1">
        <v>6</v>
      </c>
      <c r="O770" s="1">
        <f t="shared" ref="O770:O816" si="263">L770/H770*1000</f>
        <v>1500</v>
      </c>
      <c r="P770" s="1" t="s">
        <v>94</v>
      </c>
    </row>
    <row r="771" spans="1:16">
      <c r="A771" s="1" t="s">
        <v>14</v>
      </c>
      <c r="B771" s="1"/>
      <c r="C771" s="1" t="s">
        <v>41</v>
      </c>
      <c r="D771" s="1"/>
      <c r="E771" s="1">
        <v>8</v>
      </c>
      <c r="F771" s="1"/>
      <c r="G771" s="1">
        <f t="shared" si="260"/>
        <v>8</v>
      </c>
      <c r="H771" s="1">
        <v>12</v>
      </c>
      <c r="I771" s="1"/>
      <c r="J771" s="1">
        <f t="shared" si="261"/>
        <v>12</v>
      </c>
      <c r="K771" s="1">
        <f t="shared" si="262"/>
        <v>20</v>
      </c>
      <c r="L771" s="1">
        <v>0</v>
      </c>
      <c r="M771" s="1"/>
      <c r="N771" s="1">
        <f t="shared" ref="N771:N815" si="264">SUM(L771:M771)</f>
        <v>0</v>
      </c>
      <c r="O771" s="1">
        <f t="shared" si="263"/>
        <v>0</v>
      </c>
      <c r="P771" s="1" t="s">
        <v>94</v>
      </c>
    </row>
    <row r="772" spans="1:16">
      <c r="A772" s="1" t="s">
        <v>14</v>
      </c>
      <c r="B772" s="1"/>
      <c r="C772" s="1" t="s">
        <v>42</v>
      </c>
      <c r="D772" s="1"/>
      <c r="E772" s="1">
        <f>SUM(E769:E771)</f>
        <v>17</v>
      </c>
      <c r="F772" s="1">
        <f t="shared" ref="F772:N772" si="265">SUM(F769:F771)</f>
        <v>0</v>
      </c>
      <c r="G772" s="1">
        <f t="shared" si="265"/>
        <v>17</v>
      </c>
      <c r="H772" s="1">
        <f t="shared" si="265"/>
        <v>42</v>
      </c>
      <c r="I772" s="1">
        <f t="shared" si="265"/>
        <v>0</v>
      </c>
      <c r="J772" s="1">
        <f t="shared" si="265"/>
        <v>42</v>
      </c>
      <c r="K772" s="1">
        <f t="shared" si="265"/>
        <v>59</v>
      </c>
      <c r="L772" s="1">
        <f t="shared" si="265"/>
        <v>122</v>
      </c>
      <c r="M772" s="1">
        <f t="shared" si="265"/>
        <v>0</v>
      </c>
      <c r="N772" s="1">
        <f t="shared" si="265"/>
        <v>122</v>
      </c>
      <c r="O772" s="1">
        <f t="shared" si="263"/>
        <v>2904.7619047619046</v>
      </c>
      <c r="P772" s="1" t="s">
        <v>94</v>
      </c>
    </row>
    <row r="773" spans="1:16">
      <c r="A773" s="1" t="s">
        <v>14</v>
      </c>
      <c r="B773" s="1" t="s">
        <v>43</v>
      </c>
      <c r="C773" s="1" t="s">
        <v>44</v>
      </c>
      <c r="D773" s="1"/>
      <c r="E773" s="1">
        <v>0</v>
      </c>
      <c r="F773" s="1"/>
      <c r="G773" s="1">
        <f t="shared" si="260"/>
        <v>0</v>
      </c>
      <c r="H773" s="1">
        <v>8</v>
      </c>
      <c r="I773" s="1"/>
      <c r="J773" s="1">
        <f t="shared" si="261"/>
        <v>8</v>
      </c>
      <c r="K773" s="1">
        <f t="shared" si="262"/>
        <v>8</v>
      </c>
      <c r="L773" s="1">
        <v>12.5</v>
      </c>
      <c r="M773" s="1"/>
      <c r="N773" s="1">
        <f t="shared" si="264"/>
        <v>12.5</v>
      </c>
      <c r="O773" s="1">
        <f t="shared" si="263"/>
        <v>1562.5</v>
      </c>
      <c r="P773" s="1" t="s">
        <v>94</v>
      </c>
    </row>
    <row r="774" spans="1:16">
      <c r="A774" s="1" t="s">
        <v>14</v>
      </c>
      <c r="B774" s="1"/>
      <c r="C774" s="1" t="s">
        <v>45</v>
      </c>
      <c r="D774" s="1"/>
      <c r="E774" s="1">
        <v>1</v>
      </c>
      <c r="F774" s="1"/>
      <c r="G774" s="1">
        <f t="shared" si="260"/>
        <v>1</v>
      </c>
      <c r="H774" s="1">
        <v>11</v>
      </c>
      <c r="I774" s="1"/>
      <c r="J774" s="1">
        <f t="shared" si="261"/>
        <v>11</v>
      </c>
      <c r="K774" s="1">
        <f t="shared" si="262"/>
        <v>12</v>
      </c>
      <c r="L774" s="1">
        <v>20</v>
      </c>
      <c r="M774" s="1"/>
      <c r="N774" s="1">
        <f t="shared" si="264"/>
        <v>20</v>
      </c>
      <c r="O774" s="1">
        <f t="shared" si="263"/>
        <v>1818.181818181818</v>
      </c>
      <c r="P774" s="1" t="s">
        <v>94</v>
      </c>
    </row>
    <row r="775" spans="1:16">
      <c r="A775" s="1" t="s">
        <v>14</v>
      </c>
      <c r="B775" s="1"/>
      <c r="C775" s="1" t="s">
        <v>46</v>
      </c>
      <c r="D775" s="1"/>
      <c r="E775" s="1">
        <v>0</v>
      </c>
      <c r="F775" s="1"/>
      <c r="G775" s="1">
        <f t="shared" si="260"/>
        <v>0</v>
      </c>
      <c r="H775" s="1">
        <v>8</v>
      </c>
      <c r="I775" s="1"/>
      <c r="J775" s="1">
        <f t="shared" si="261"/>
        <v>8</v>
      </c>
      <c r="K775" s="1">
        <f t="shared" si="262"/>
        <v>8</v>
      </c>
      <c r="L775" s="1">
        <v>12</v>
      </c>
      <c r="M775" s="1"/>
      <c r="N775" s="1">
        <f t="shared" si="264"/>
        <v>12</v>
      </c>
      <c r="O775" s="1">
        <f t="shared" si="263"/>
        <v>1500</v>
      </c>
      <c r="P775" s="1" t="s">
        <v>94</v>
      </c>
    </row>
    <row r="776" spans="1:16">
      <c r="A776" s="1" t="s">
        <v>14</v>
      </c>
      <c r="B776" s="1"/>
      <c r="C776" s="1" t="s">
        <v>47</v>
      </c>
      <c r="D776" s="1"/>
      <c r="E776" s="1">
        <v>1</v>
      </c>
      <c r="F776" s="1"/>
      <c r="G776" s="1">
        <f t="shared" si="260"/>
        <v>1</v>
      </c>
      <c r="H776" s="1"/>
      <c r="I776" s="1"/>
      <c r="J776" s="1">
        <f t="shared" si="261"/>
        <v>0</v>
      </c>
      <c r="K776" s="1">
        <f t="shared" si="262"/>
        <v>1</v>
      </c>
      <c r="L776" s="1"/>
      <c r="M776" s="1"/>
      <c r="N776" s="1">
        <f t="shared" si="264"/>
        <v>0</v>
      </c>
      <c r="O776" s="1" t="e">
        <f t="shared" si="263"/>
        <v>#DIV/0!</v>
      </c>
      <c r="P776" s="1" t="s">
        <v>94</v>
      </c>
    </row>
    <row r="777" spans="1:16">
      <c r="A777" s="1" t="s">
        <v>14</v>
      </c>
      <c r="B777" s="1"/>
      <c r="C777" s="1" t="s">
        <v>48</v>
      </c>
      <c r="D777" s="1"/>
      <c r="E777" s="1">
        <v>4</v>
      </c>
      <c r="F777" s="1"/>
      <c r="G777" s="1">
        <f t="shared" si="260"/>
        <v>4</v>
      </c>
      <c r="H777" s="1">
        <v>12</v>
      </c>
      <c r="I777" s="1"/>
      <c r="J777" s="1">
        <f t="shared" si="261"/>
        <v>12</v>
      </c>
      <c r="K777" s="1">
        <f t="shared" si="262"/>
        <v>16</v>
      </c>
      <c r="L777" s="1">
        <v>35</v>
      </c>
      <c r="M777" s="1"/>
      <c r="N777" s="1">
        <f t="shared" si="264"/>
        <v>35</v>
      </c>
      <c r="O777" s="1">
        <f t="shared" si="263"/>
        <v>2916.6666666666665</v>
      </c>
      <c r="P777" s="1" t="s">
        <v>94</v>
      </c>
    </row>
    <row r="778" spans="1:16">
      <c r="A778" s="1" t="s">
        <v>14</v>
      </c>
      <c r="B778" s="1"/>
      <c r="C778" s="1" t="s">
        <v>49</v>
      </c>
      <c r="D778" s="1"/>
      <c r="E778" s="1"/>
      <c r="F778" s="1"/>
      <c r="G778" s="1">
        <f t="shared" si="260"/>
        <v>0</v>
      </c>
      <c r="H778" s="1"/>
      <c r="I778" s="1"/>
      <c r="J778" s="1">
        <f t="shared" si="261"/>
        <v>0</v>
      </c>
      <c r="K778" s="1">
        <f t="shared" si="262"/>
        <v>0</v>
      </c>
      <c r="L778" s="1"/>
      <c r="M778" s="1"/>
      <c r="N778" s="1">
        <f t="shared" si="264"/>
        <v>0</v>
      </c>
      <c r="O778" s="1" t="e">
        <f t="shared" si="263"/>
        <v>#DIV/0!</v>
      </c>
      <c r="P778" s="1" t="s">
        <v>94</v>
      </c>
    </row>
    <row r="779" spans="1:16">
      <c r="A779" s="1" t="s">
        <v>14</v>
      </c>
      <c r="B779" s="1"/>
      <c r="C779" s="1" t="s">
        <v>50</v>
      </c>
      <c r="D779" s="1"/>
      <c r="E779" s="1">
        <v>4</v>
      </c>
      <c r="F779" s="1"/>
      <c r="G779" s="1">
        <f t="shared" si="260"/>
        <v>4</v>
      </c>
      <c r="H779" s="1">
        <v>32</v>
      </c>
      <c r="I779" s="1"/>
      <c r="J779" s="1">
        <f t="shared" si="261"/>
        <v>32</v>
      </c>
      <c r="K779" s="1">
        <f t="shared" si="262"/>
        <v>36</v>
      </c>
      <c r="L779" s="1">
        <v>150</v>
      </c>
      <c r="M779" s="1"/>
      <c r="N779" s="1">
        <f t="shared" si="264"/>
        <v>150</v>
      </c>
      <c r="O779" s="1">
        <f t="shared" si="263"/>
        <v>4687.5</v>
      </c>
      <c r="P779" s="1" t="s">
        <v>94</v>
      </c>
    </row>
    <row r="780" spans="1:16">
      <c r="A780" s="1" t="s">
        <v>14</v>
      </c>
      <c r="B780" s="1"/>
      <c r="C780" s="1" t="s">
        <v>51</v>
      </c>
      <c r="D780" s="1"/>
      <c r="E780" s="1"/>
      <c r="F780" s="1"/>
      <c r="G780" s="1">
        <f t="shared" si="260"/>
        <v>0</v>
      </c>
      <c r="H780" s="1"/>
      <c r="I780" s="1"/>
      <c r="J780" s="1">
        <f t="shared" si="261"/>
        <v>0</v>
      </c>
      <c r="K780" s="1">
        <f t="shared" si="262"/>
        <v>0</v>
      </c>
      <c r="L780" s="1"/>
      <c r="M780" s="1"/>
      <c r="N780" s="1">
        <f t="shared" si="264"/>
        <v>0</v>
      </c>
      <c r="O780" s="1" t="e">
        <f t="shared" si="263"/>
        <v>#DIV/0!</v>
      </c>
      <c r="P780" s="1" t="s">
        <v>94</v>
      </c>
    </row>
    <row r="781" spans="1:16">
      <c r="A781" s="1" t="s">
        <v>14</v>
      </c>
      <c r="B781" s="1"/>
      <c r="C781" s="1" t="s">
        <v>52</v>
      </c>
      <c r="D781" s="1"/>
      <c r="E781" s="1">
        <f>SUM(E773:E780)</f>
        <v>10</v>
      </c>
      <c r="F781" s="1">
        <f t="shared" ref="F781:N781" si="266">SUM(F773:F780)</f>
        <v>0</v>
      </c>
      <c r="G781" s="1">
        <f t="shared" si="266"/>
        <v>10</v>
      </c>
      <c r="H781" s="1">
        <f t="shared" si="266"/>
        <v>71</v>
      </c>
      <c r="I781" s="1">
        <f t="shared" si="266"/>
        <v>0</v>
      </c>
      <c r="J781" s="1">
        <f t="shared" si="266"/>
        <v>71</v>
      </c>
      <c r="K781" s="1">
        <f t="shared" si="266"/>
        <v>81</v>
      </c>
      <c r="L781" s="1">
        <f t="shared" si="266"/>
        <v>229.5</v>
      </c>
      <c r="M781" s="1">
        <f t="shared" si="266"/>
        <v>0</v>
      </c>
      <c r="N781" s="1">
        <f t="shared" si="266"/>
        <v>229.5</v>
      </c>
      <c r="O781" s="1">
        <f t="shared" si="263"/>
        <v>3232.394366197183</v>
      </c>
      <c r="P781" s="1" t="s">
        <v>94</v>
      </c>
    </row>
    <row r="782" spans="1:16">
      <c r="A782" s="1" t="s">
        <v>14</v>
      </c>
      <c r="B782" s="1" t="s">
        <v>53</v>
      </c>
      <c r="C782" s="1" t="s">
        <v>54</v>
      </c>
      <c r="D782" s="1"/>
      <c r="E782" s="1">
        <v>0</v>
      </c>
      <c r="F782" s="1"/>
      <c r="G782" s="1">
        <f t="shared" si="260"/>
        <v>0</v>
      </c>
      <c r="H782" s="1">
        <v>193</v>
      </c>
      <c r="I782" s="1"/>
      <c r="J782" s="1">
        <f t="shared" si="261"/>
        <v>193</v>
      </c>
      <c r="K782" s="1">
        <f t="shared" si="262"/>
        <v>193</v>
      </c>
      <c r="L782" s="1">
        <v>555</v>
      </c>
      <c r="M782" s="1"/>
      <c r="N782" s="1">
        <f t="shared" si="264"/>
        <v>555</v>
      </c>
      <c r="O782" s="1">
        <f t="shared" si="263"/>
        <v>2875.6476683937822</v>
      </c>
      <c r="P782" s="1" t="s">
        <v>94</v>
      </c>
    </row>
    <row r="783" spans="1:16">
      <c r="A783" s="1" t="s">
        <v>14</v>
      </c>
      <c r="B783" s="1"/>
      <c r="C783" s="1" t="s">
        <v>55</v>
      </c>
      <c r="D783" s="1"/>
      <c r="E783" s="1"/>
      <c r="F783" s="1"/>
      <c r="G783" s="1">
        <f t="shared" si="260"/>
        <v>0</v>
      </c>
      <c r="H783" s="1"/>
      <c r="I783" s="1"/>
      <c r="J783" s="1">
        <f t="shared" si="261"/>
        <v>0</v>
      </c>
      <c r="K783" s="1">
        <f t="shared" si="262"/>
        <v>0</v>
      </c>
      <c r="L783" s="1"/>
      <c r="M783" s="1"/>
      <c r="N783" s="1">
        <f t="shared" si="264"/>
        <v>0</v>
      </c>
      <c r="O783" s="1" t="e">
        <f t="shared" si="263"/>
        <v>#DIV/0!</v>
      </c>
      <c r="P783" s="1" t="s">
        <v>94</v>
      </c>
    </row>
    <row r="784" spans="1:16">
      <c r="A784" s="1" t="s">
        <v>14</v>
      </c>
      <c r="B784" s="1"/>
      <c r="C784" s="1" t="s">
        <v>56</v>
      </c>
      <c r="D784" s="1"/>
      <c r="E784" s="1">
        <f>SUM(E782:E783)</f>
        <v>0</v>
      </c>
      <c r="F784" s="1">
        <f t="shared" ref="F784:M784" si="267">SUM(F782:F783)</f>
        <v>0</v>
      </c>
      <c r="G784" s="1">
        <f t="shared" si="260"/>
        <v>0</v>
      </c>
      <c r="H784" s="1">
        <f t="shared" si="267"/>
        <v>193</v>
      </c>
      <c r="I784" s="1">
        <f t="shared" si="267"/>
        <v>0</v>
      </c>
      <c r="J784" s="1">
        <f t="shared" si="261"/>
        <v>193</v>
      </c>
      <c r="K784" s="1">
        <f t="shared" si="262"/>
        <v>193</v>
      </c>
      <c r="L784" s="1">
        <f t="shared" si="267"/>
        <v>555</v>
      </c>
      <c r="M784" s="1">
        <f t="shared" si="267"/>
        <v>0</v>
      </c>
      <c r="N784" s="1">
        <f t="shared" si="264"/>
        <v>555</v>
      </c>
      <c r="O784" s="1">
        <f t="shared" si="263"/>
        <v>2875.6476683937822</v>
      </c>
      <c r="P784" s="1" t="s">
        <v>94</v>
      </c>
    </row>
    <row r="785" spans="1:16">
      <c r="A785" s="1" t="s">
        <v>14</v>
      </c>
      <c r="B785" s="1" t="s">
        <v>57</v>
      </c>
      <c r="C785" s="1" t="s">
        <v>58</v>
      </c>
      <c r="D785" s="1"/>
      <c r="E785" s="1"/>
      <c r="F785" s="1"/>
      <c r="G785" s="1">
        <f t="shared" si="260"/>
        <v>0</v>
      </c>
      <c r="H785" s="1"/>
      <c r="I785" s="1"/>
      <c r="J785" s="1">
        <f t="shared" si="261"/>
        <v>0</v>
      </c>
      <c r="K785" s="1">
        <f t="shared" si="262"/>
        <v>0</v>
      </c>
      <c r="L785" s="1"/>
      <c r="M785" s="1"/>
      <c r="N785" s="1">
        <f t="shared" si="264"/>
        <v>0</v>
      </c>
      <c r="O785" s="1" t="e">
        <f t="shared" si="263"/>
        <v>#DIV/0!</v>
      </c>
      <c r="P785" s="1" t="s">
        <v>94</v>
      </c>
    </row>
    <row r="786" spans="1:16">
      <c r="A786" s="1" t="s">
        <v>14</v>
      </c>
      <c r="B786" s="1"/>
      <c r="C786" s="1" t="s">
        <v>59</v>
      </c>
      <c r="D786" s="1"/>
      <c r="E786" s="1">
        <v>45</v>
      </c>
      <c r="F786" s="1">
        <v>95</v>
      </c>
      <c r="G786" s="1">
        <f t="shared" si="260"/>
        <v>140</v>
      </c>
      <c r="H786" s="1">
        <v>195</v>
      </c>
      <c r="I786" s="1"/>
      <c r="J786" s="1">
        <f t="shared" si="261"/>
        <v>195</v>
      </c>
      <c r="K786" s="1">
        <f t="shared" si="262"/>
        <v>335</v>
      </c>
      <c r="L786" s="1">
        <v>120</v>
      </c>
      <c r="M786" s="1"/>
      <c r="N786" s="1">
        <f t="shared" si="264"/>
        <v>120</v>
      </c>
      <c r="O786" s="1">
        <f t="shared" si="263"/>
        <v>615.38461538461547</v>
      </c>
      <c r="P786" s="1" t="s">
        <v>94</v>
      </c>
    </row>
    <row r="787" spans="1:16">
      <c r="A787" s="1" t="s">
        <v>14</v>
      </c>
      <c r="B787" s="1"/>
      <c r="C787" s="1" t="s">
        <v>60</v>
      </c>
      <c r="D787" s="1"/>
      <c r="E787" s="1">
        <v>6</v>
      </c>
      <c r="F787" s="1"/>
      <c r="G787" s="1">
        <f t="shared" si="260"/>
        <v>6</v>
      </c>
      <c r="H787" s="1">
        <v>49</v>
      </c>
      <c r="I787" s="1"/>
      <c r="J787" s="1">
        <f t="shared" si="261"/>
        <v>49</v>
      </c>
      <c r="K787" s="1">
        <f t="shared" si="262"/>
        <v>55</v>
      </c>
      <c r="L787" s="1">
        <v>146</v>
      </c>
      <c r="M787" s="1"/>
      <c r="N787" s="1">
        <f t="shared" si="264"/>
        <v>146</v>
      </c>
      <c r="O787" s="1">
        <f t="shared" si="263"/>
        <v>2979.591836734694</v>
      </c>
      <c r="P787" s="1" t="s">
        <v>94</v>
      </c>
    </row>
    <row r="788" spans="1:16">
      <c r="A788" s="1" t="s">
        <v>14</v>
      </c>
      <c r="B788" s="1"/>
      <c r="C788" s="1" t="s">
        <v>61</v>
      </c>
      <c r="D788" s="1"/>
      <c r="E788" s="1"/>
      <c r="F788" s="1"/>
      <c r="G788" s="1">
        <f t="shared" si="260"/>
        <v>0</v>
      </c>
      <c r="H788" s="1"/>
      <c r="I788" s="1"/>
      <c r="J788" s="1">
        <f t="shared" si="261"/>
        <v>0</v>
      </c>
      <c r="K788" s="1">
        <f t="shared" si="262"/>
        <v>0</v>
      </c>
      <c r="L788" s="1"/>
      <c r="M788" s="1"/>
      <c r="N788" s="1">
        <f t="shared" si="264"/>
        <v>0</v>
      </c>
      <c r="O788" s="1" t="e">
        <f t="shared" si="263"/>
        <v>#DIV/0!</v>
      </c>
      <c r="P788" s="1" t="s">
        <v>94</v>
      </c>
    </row>
    <row r="789" spans="1:16">
      <c r="A789" s="1" t="s">
        <v>14</v>
      </c>
      <c r="B789" s="1"/>
      <c r="C789" s="1" t="s">
        <v>62</v>
      </c>
      <c r="D789" s="1"/>
      <c r="E789" s="1">
        <f>SUM(E785:E788)</f>
        <v>51</v>
      </c>
      <c r="F789" s="1">
        <f t="shared" ref="F789:M789" si="268">SUM(F785:F788)</f>
        <v>95</v>
      </c>
      <c r="G789" s="1">
        <f t="shared" si="268"/>
        <v>146</v>
      </c>
      <c r="H789" s="1">
        <f t="shared" si="268"/>
        <v>244</v>
      </c>
      <c r="I789" s="1">
        <f t="shared" si="268"/>
        <v>0</v>
      </c>
      <c r="J789" s="1">
        <f t="shared" si="268"/>
        <v>244</v>
      </c>
      <c r="K789" s="1">
        <f t="shared" si="268"/>
        <v>390</v>
      </c>
      <c r="L789" s="1">
        <f t="shared" si="268"/>
        <v>266</v>
      </c>
      <c r="M789" s="1">
        <f t="shared" si="268"/>
        <v>0</v>
      </c>
      <c r="N789" s="1">
        <f t="shared" si="264"/>
        <v>266</v>
      </c>
      <c r="O789" s="1">
        <f t="shared" si="263"/>
        <v>1090.1639344262294</v>
      </c>
      <c r="P789" s="1" t="s">
        <v>94</v>
      </c>
    </row>
    <row r="790" spans="1:16">
      <c r="A790" s="1" t="s">
        <v>14</v>
      </c>
      <c r="B790" s="1"/>
      <c r="C790" s="1" t="s">
        <v>63</v>
      </c>
      <c r="D790" s="1"/>
      <c r="E790" s="1"/>
      <c r="F790" s="1"/>
      <c r="G790" s="1">
        <f t="shared" si="260"/>
        <v>0</v>
      </c>
      <c r="H790" s="1"/>
      <c r="I790" s="1"/>
      <c r="J790" s="1">
        <f t="shared" si="261"/>
        <v>0</v>
      </c>
      <c r="K790" s="1">
        <f t="shared" si="262"/>
        <v>0</v>
      </c>
      <c r="L790" s="1"/>
      <c r="M790" s="1"/>
      <c r="N790" s="1">
        <f t="shared" si="264"/>
        <v>0</v>
      </c>
      <c r="O790" s="1" t="e">
        <f t="shared" si="263"/>
        <v>#DIV/0!</v>
      </c>
      <c r="P790" s="1" t="s">
        <v>94</v>
      </c>
    </row>
    <row r="791" spans="1:16">
      <c r="A791" s="1" t="s">
        <v>14</v>
      </c>
      <c r="B791" s="1"/>
      <c r="C791" s="1" t="s">
        <v>64</v>
      </c>
      <c r="D791" s="1"/>
      <c r="E791" s="1"/>
      <c r="F791" s="1"/>
      <c r="G791" s="1">
        <f t="shared" si="260"/>
        <v>0</v>
      </c>
      <c r="H791" s="1"/>
      <c r="I791" s="1"/>
      <c r="J791" s="1">
        <f t="shared" si="261"/>
        <v>0</v>
      </c>
      <c r="K791" s="1">
        <f t="shared" si="262"/>
        <v>0</v>
      </c>
      <c r="L791" s="1"/>
      <c r="M791" s="1"/>
      <c r="N791" s="1">
        <f t="shared" si="264"/>
        <v>0</v>
      </c>
      <c r="O791" s="1" t="e">
        <f t="shared" si="263"/>
        <v>#DIV/0!</v>
      </c>
      <c r="P791" s="1" t="s">
        <v>94</v>
      </c>
    </row>
    <row r="792" spans="1:16">
      <c r="A792" s="1" t="s">
        <v>14</v>
      </c>
      <c r="B792" s="1"/>
      <c r="C792" s="1" t="s">
        <v>65</v>
      </c>
      <c r="D792" s="1"/>
      <c r="E792" s="1">
        <f>SUM(E790:E791)</f>
        <v>0</v>
      </c>
      <c r="F792" s="1">
        <f t="shared" ref="F792:M792" si="269">SUM(F790:F791)</f>
        <v>0</v>
      </c>
      <c r="G792" s="1">
        <f t="shared" si="260"/>
        <v>0</v>
      </c>
      <c r="H792" s="1">
        <f t="shared" si="269"/>
        <v>0</v>
      </c>
      <c r="I792" s="1">
        <f t="shared" si="269"/>
        <v>0</v>
      </c>
      <c r="J792" s="1">
        <f t="shared" si="261"/>
        <v>0</v>
      </c>
      <c r="K792" s="1">
        <f t="shared" si="262"/>
        <v>0</v>
      </c>
      <c r="L792" s="1">
        <f t="shared" si="269"/>
        <v>0</v>
      </c>
      <c r="M792" s="1">
        <f t="shared" si="269"/>
        <v>0</v>
      </c>
      <c r="N792" s="1">
        <f t="shared" si="264"/>
        <v>0</v>
      </c>
      <c r="O792" s="1" t="e">
        <f t="shared" si="263"/>
        <v>#DIV/0!</v>
      </c>
      <c r="P792" s="1" t="s">
        <v>94</v>
      </c>
    </row>
    <row r="793" spans="1:16">
      <c r="A793" s="1" t="s">
        <v>14</v>
      </c>
      <c r="B793" s="1" t="s">
        <v>66</v>
      </c>
      <c r="C793" s="1" t="s">
        <v>67</v>
      </c>
      <c r="D793" s="1"/>
      <c r="E793" s="1"/>
      <c r="F793" s="1"/>
      <c r="G793" s="1">
        <f t="shared" si="260"/>
        <v>0</v>
      </c>
      <c r="H793" s="1"/>
      <c r="I793" s="1"/>
      <c r="J793" s="1">
        <f t="shared" si="261"/>
        <v>0</v>
      </c>
      <c r="K793" s="1">
        <f t="shared" si="262"/>
        <v>0</v>
      </c>
      <c r="L793" s="1"/>
      <c r="M793" s="1"/>
      <c r="N793" s="1">
        <f t="shared" si="264"/>
        <v>0</v>
      </c>
      <c r="O793" s="1" t="e">
        <f t="shared" si="263"/>
        <v>#DIV/0!</v>
      </c>
      <c r="P793" s="1" t="s">
        <v>94</v>
      </c>
    </row>
    <row r="794" spans="1:16">
      <c r="A794" s="1" t="s">
        <v>14</v>
      </c>
      <c r="B794" s="1"/>
      <c r="C794" s="1" t="s">
        <v>68</v>
      </c>
      <c r="D794" s="1"/>
      <c r="E794" s="1"/>
      <c r="F794" s="1"/>
      <c r="G794" s="1">
        <f t="shared" si="260"/>
        <v>0</v>
      </c>
      <c r="H794" s="1"/>
      <c r="I794" s="1"/>
      <c r="J794" s="1">
        <f t="shared" si="261"/>
        <v>0</v>
      </c>
      <c r="K794" s="1">
        <f t="shared" si="262"/>
        <v>0</v>
      </c>
      <c r="L794" s="1"/>
      <c r="M794" s="1"/>
      <c r="N794" s="1">
        <f t="shared" si="264"/>
        <v>0</v>
      </c>
      <c r="O794" s="1" t="e">
        <f t="shared" si="263"/>
        <v>#DIV/0!</v>
      </c>
      <c r="P794" s="1" t="s">
        <v>94</v>
      </c>
    </row>
    <row r="795" spans="1:16">
      <c r="A795" s="1" t="s">
        <v>14</v>
      </c>
      <c r="B795" s="1"/>
      <c r="C795" s="1" t="s">
        <v>69</v>
      </c>
      <c r="D795" s="1"/>
      <c r="E795" s="1"/>
      <c r="F795" s="1"/>
      <c r="G795" s="1">
        <f t="shared" si="260"/>
        <v>0</v>
      </c>
      <c r="H795" s="1"/>
      <c r="I795" s="1"/>
      <c r="J795" s="1">
        <f t="shared" si="261"/>
        <v>0</v>
      </c>
      <c r="K795" s="1">
        <f t="shared" si="262"/>
        <v>0</v>
      </c>
      <c r="L795" s="1"/>
      <c r="M795" s="1"/>
      <c r="N795" s="1">
        <f t="shared" si="264"/>
        <v>0</v>
      </c>
      <c r="O795" s="1" t="e">
        <f t="shared" si="263"/>
        <v>#DIV/0!</v>
      </c>
      <c r="P795" s="1" t="s">
        <v>94</v>
      </c>
    </row>
    <row r="796" spans="1:16">
      <c r="A796" s="1" t="s">
        <v>14</v>
      </c>
      <c r="B796" s="1"/>
      <c r="C796" s="1" t="s">
        <v>70</v>
      </c>
      <c r="D796" s="1"/>
      <c r="E796" s="1"/>
      <c r="F796" s="1"/>
      <c r="G796" s="1">
        <f t="shared" si="260"/>
        <v>0</v>
      </c>
      <c r="H796" s="1"/>
      <c r="I796" s="1"/>
      <c r="J796" s="1">
        <f t="shared" si="261"/>
        <v>0</v>
      </c>
      <c r="K796" s="1">
        <f t="shared" si="262"/>
        <v>0</v>
      </c>
      <c r="L796" s="1"/>
      <c r="M796" s="1"/>
      <c r="N796" s="1">
        <f t="shared" si="264"/>
        <v>0</v>
      </c>
      <c r="O796" s="1" t="e">
        <f t="shared" si="263"/>
        <v>#DIV/0!</v>
      </c>
      <c r="P796" s="1" t="s">
        <v>94</v>
      </c>
    </row>
    <row r="797" spans="1:16">
      <c r="A797" s="1" t="s">
        <v>14</v>
      </c>
      <c r="B797" s="1"/>
      <c r="C797" s="1" t="s">
        <v>71</v>
      </c>
      <c r="D797" s="1"/>
      <c r="E797" s="1"/>
      <c r="F797" s="1"/>
      <c r="G797" s="1">
        <f t="shared" si="260"/>
        <v>0</v>
      </c>
      <c r="H797" s="1"/>
      <c r="I797" s="1"/>
      <c r="J797" s="1">
        <f t="shared" si="261"/>
        <v>0</v>
      </c>
      <c r="K797" s="1">
        <f t="shared" si="262"/>
        <v>0</v>
      </c>
      <c r="L797" s="1"/>
      <c r="M797" s="1"/>
      <c r="N797" s="1">
        <f t="shared" si="264"/>
        <v>0</v>
      </c>
      <c r="O797" s="1" t="e">
        <f t="shared" si="263"/>
        <v>#DIV/0!</v>
      </c>
      <c r="P797" s="1" t="s">
        <v>94</v>
      </c>
    </row>
    <row r="798" spans="1:16">
      <c r="A798" s="1" t="s">
        <v>14</v>
      </c>
      <c r="B798" s="1"/>
      <c r="C798" s="1" t="s">
        <v>72</v>
      </c>
      <c r="D798" s="1"/>
      <c r="E798" s="1">
        <f>SUM(E793:E797)</f>
        <v>0</v>
      </c>
      <c r="F798" s="1">
        <f t="shared" ref="F798:M798" si="270">SUM(F793:F797)</f>
        <v>0</v>
      </c>
      <c r="G798" s="1">
        <f t="shared" si="260"/>
        <v>0</v>
      </c>
      <c r="H798" s="1">
        <f t="shared" si="270"/>
        <v>0</v>
      </c>
      <c r="I798" s="1">
        <f t="shared" si="270"/>
        <v>0</v>
      </c>
      <c r="J798" s="1">
        <f t="shared" si="261"/>
        <v>0</v>
      </c>
      <c r="K798" s="1">
        <f t="shared" si="262"/>
        <v>0</v>
      </c>
      <c r="L798" s="1">
        <f t="shared" si="270"/>
        <v>0</v>
      </c>
      <c r="M798" s="1">
        <f t="shared" si="270"/>
        <v>0</v>
      </c>
      <c r="N798" s="1">
        <f t="shared" si="264"/>
        <v>0</v>
      </c>
      <c r="O798" s="1" t="e">
        <f t="shared" si="263"/>
        <v>#DIV/0!</v>
      </c>
      <c r="P798" s="1" t="s">
        <v>94</v>
      </c>
    </row>
    <row r="799" spans="1:16">
      <c r="A799" s="1" t="s">
        <v>14</v>
      </c>
      <c r="B799" s="1" t="s">
        <v>73</v>
      </c>
      <c r="C799" s="1" t="s">
        <v>74</v>
      </c>
      <c r="D799" s="1" t="s">
        <v>75</v>
      </c>
      <c r="E799" s="1"/>
      <c r="F799" s="1"/>
      <c r="G799" s="1">
        <f t="shared" si="260"/>
        <v>0</v>
      </c>
      <c r="H799" s="1"/>
      <c r="I799" s="1"/>
      <c r="J799" s="1">
        <f t="shared" si="261"/>
        <v>0</v>
      </c>
      <c r="K799" s="1">
        <f t="shared" si="262"/>
        <v>0</v>
      </c>
      <c r="L799" s="1"/>
      <c r="M799" s="1"/>
      <c r="N799" s="1">
        <f t="shared" si="264"/>
        <v>0</v>
      </c>
      <c r="O799" s="1" t="e">
        <f t="shared" si="263"/>
        <v>#DIV/0!</v>
      </c>
      <c r="P799" s="1" t="s">
        <v>94</v>
      </c>
    </row>
    <row r="800" spans="1:16">
      <c r="A800" s="1" t="s">
        <v>14</v>
      </c>
      <c r="B800" s="1"/>
      <c r="C800" s="1"/>
      <c r="D800" s="1" t="s">
        <v>25</v>
      </c>
      <c r="E800" s="1"/>
      <c r="F800" s="1"/>
      <c r="G800" s="1">
        <f t="shared" si="260"/>
        <v>0</v>
      </c>
      <c r="H800" s="1">
        <v>0.33</v>
      </c>
      <c r="I800" s="1"/>
      <c r="J800" s="1">
        <f t="shared" si="261"/>
        <v>0.33</v>
      </c>
      <c r="K800" s="1">
        <f t="shared" si="262"/>
        <v>0.33</v>
      </c>
      <c r="L800" s="1">
        <v>45</v>
      </c>
      <c r="M800" s="1"/>
      <c r="N800" s="1">
        <f t="shared" si="264"/>
        <v>45</v>
      </c>
      <c r="O800" s="1">
        <f t="shared" si="263"/>
        <v>136363.63636363635</v>
      </c>
      <c r="P800" s="1" t="s">
        <v>94</v>
      </c>
    </row>
    <row r="801" spans="1:16">
      <c r="A801" s="1" t="s">
        <v>14</v>
      </c>
      <c r="B801" s="1"/>
      <c r="C801" s="1"/>
      <c r="D801" s="1" t="s">
        <v>26</v>
      </c>
      <c r="E801" s="1"/>
      <c r="F801" s="1"/>
      <c r="G801" s="1">
        <f t="shared" si="260"/>
        <v>0</v>
      </c>
      <c r="H801" s="1"/>
      <c r="I801" s="1"/>
      <c r="J801" s="1">
        <f t="shared" si="261"/>
        <v>0</v>
      </c>
      <c r="K801" s="1">
        <f t="shared" si="262"/>
        <v>0</v>
      </c>
      <c r="L801" s="1"/>
      <c r="M801" s="1"/>
      <c r="N801" s="1">
        <f t="shared" si="264"/>
        <v>0</v>
      </c>
      <c r="O801" s="1" t="e">
        <f t="shared" si="263"/>
        <v>#DIV/0!</v>
      </c>
      <c r="P801" s="1" t="s">
        <v>94</v>
      </c>
    </row>
    <row r="802" spans="1:16">
      <c r="A802" s="1" t="s">
        <v>14</v>
      </c>
      <c r="B802" s="1"/>
      <c r="C802" s="1"/>
      <c r="D802" s="1" t="s">
        <v>27</v>
      </c>
      <c r="E802" s="1"/>
      <c r="F802" s="1"/>
      <c r="G802" s="1">
        <f t="shared" si="260"/>
        <v>0</v>
      </c>
      <c r="H802" s="1"/>
      <c r="I802" s="1"/>
      <c r="J802" s="1">
        <f t="shared" si="261"/>
        <v>0</v>
      </c>
      <c r="K802" s="1">
        <f t="shared" si="262"/>
        <v>0</v>
      </c>
      <c r="L802" s="1"/>
      <c r="M802" s="1"/>
      <c r="N802" s="1">
        <f t="shared" si="264"/>
        <v>0</v>
      </c>
      <c r="O802" s="1" t="e">
        <f t="shared" si="263"/>
        <v>#DIV/0!</v>
      </c>
      <c r="P802" s="1" t="s">
        <v>94</v>
      </c>
    </row>
    <row r="803" spans="1:16">
      <c r="A803" s="1" t="s">
        <v>14</v>
      </c>
      <c r="B803" s="1"/>
      <c r="C803" s="1"/>
      <c r="D803" s="1" t="s">
        <v>28</v>
      </c>
      <c r="E803" s="1"/>
      <c r="F803" s="1"/>
      <c r="G803" s="1">
        <f t="shared" si="260"/>
        <v>0</v>
      </c>
      <c r="H803" s="1"/>
      <c r="I803" s="1"/>
      <c r="J803" s="1">
        <f t="shared" si="261"/>
        <v>0</v>
      </c>
      <c r="K803" s="1">
        <f t="shared" si="262"/>
        <v>0</v>
      </c>
      <c r="L803" s="1"/>
      <c r="M803" s="1"/>
      <c r="N803" s="1">
        <f t="shared" si="264"/>
        <v>0</v>
      </c>
      <c r="O803" s="1" t="e">
        <f t="shared" si="263"/>
        <v>#DIV/0!</v>
      </c>
      <c r="P803" s="1" t="s">
        <v>94</v>
      </c>
    </row>
    <row r="804" spans="1:16">
      <c r="A804" s="1" t="s">
        <v>14</v>
      </c>
      <c r="B804" s="1"/>
      <c r="C804" s="1"/>
      <c r="D804" s="1" t="s">
        <v>76</v>
      </c>
      <c r="E804" s="1">
        <f>SUM(E799:E803)</f>
        <v>0</v>
      </c>
      <c r="F804" s="1">
        <f t="shared" ref="F804:M804" si="271">SUM(F799:F803)</f>
        <v>0</v>
      </c>
      <c r="G804" s="1">
        <f t="shared" si="260"/>
        <v>0</v>
      </c>
      <c r="H804" s="1">
        <f t="shared" si="271"/>
        <v>0.33</v>
      </c>
      <c r="I804" s="1">
        <f t="shared" si="271"/>
        <v>0</v>
      </c>
      <c r="J804" s="1">
        <f t="shared" si="261"/>
        <v>0.33</v>
      </c>
      <c r="K804" s="1">
        <f t="shared" si="262"/>
        <v>0.33</v>
      </c>
      <c r="L804" s="1">
        <f t="shared" si="271"/>
        <v>45</v>
      </c>
      <c r="M804" s="1">
        <f t="shared" si="271"/>
        <v>0</v>
      </c>
      <c r="N804" s="1">
        <f t="shared" si="264"/>
        <v>45</v>
      </c>
      <c r="O804" s="1">
        <f t="shared" si="263"/>
        <v>136363.63636363635</v>
      </c>
      <c r="P804" s="1" t="s">
        <v>94</v>
      </c>
    </row>
    <row r="805" spans="1:16">
      <c r="A805" s="1" t="s">
        <v>14</v>
      </c>
      <c r="B805" s="1"/>
      <c r="C805" s="1" t="s">
        <v>77</v>
      </c>
      <c r="D805" s="1" t="s">
        <v>24</v>
      </c>
      <c r="E805" s="1"/>
      <c r="F805" s="1"/>
      <c r="G805" s="1">
        <f t="shared" si="260"/>
        <v>0</v>
      </c>
      <c r="H805" s="1"/>
      <c r="I805" s="1"/>
      <c r="J805" s="1">
        <f t="shared" si="261"/>
        <v>0</v>
      </c>
      <c r="K805" s="1">
        <f t="shared" si="262"/>
        <v>0</v>
      </c>
      <c r="L805" s="1"/>
      <c r="M805" s="1"/>
      <c r="N805" s="1">
        <f t="shared" si="264"/>
        <v>0</v>
      </c>
      <c r="O805" s="1" t="e">
        <f t="shared" si="263"/>
        <v>#DIV/0!</v>
      </c>
      <c r="P805" s="1" t="s">
        <v>94</v>
      </c>
    </row>
    <row r="806" spans="1:16">
      <c r="A806" s="1" t="s">
        <v>14</v>
      </c>
      <c r="B806" s="1"/>
      <c r="C806" s="1"/>
      <c r="D806" s="1" t="s">
        <v>78</v>
      </c>
      <c r="E806" s="1"/>
      <c r="F806" s="1"/>
      <c r="G806" s="1">
        <f t="shared" si="260"/>
        <v>0</v>
      </c>
      <c r="H806" s="1"/>
      <c r="I806" s="1"/>
      <c r="J806" s="1">
        <f t="shared" si="261"/>
        <v>0</v>
      </c>
      <c r="K806" s="1">
        <f t="shared" si="262"/>
        <v>0</v>
      </c>
      <c r="L806" s="1"/>
      <c r="M806" s="1"/>
      <c r="N806" s="1">
        <f t="shared" si="264"/>
        <v>0</v>
      </c>
      <c r="O806" s="1" t="e">
        <f t="shared" si="263"/>
        <v>#DIV/0!</v>
      </c>
      <c r="P806" s="1" t="s">
        <v>94</v>
      </c>
    </row>
    <row r="807" spans="1:16">
      <c r="A807" s="1" t="s">
        <v>14</v>
      </c>
      <c r="B807" s="1"/>
      <c r="C807" s="1"/>
      <c r="D807" s="1" t="s">
        <v>79</v>
      </c>
      <c r="E807" s="1"/>
      <c r="F807" s="1"/>
      <c r="G807" s="1">
        <f t="shared" si="260"/>
        <v>0</v>
      </c>
      <c r="H807" s="1"/>
      <c r="I807" s="1"/>
      <c r="J807" s="1">
        <f t="shared" si="261"/>
        <v>0</v>
      </c>
      <c r="K807" s="1">
        <f t="shared" si="262"/>
        <v>0</v>
      </c>
      <c r="L807" s="1"/>
      <c r="M807" s="1"/>
      <c r="N807" s="1">
        <f t="shared" si="264"/>
        <v>0</v>
      </c>
      <c r="O807" s="1" t="e">
        <f t="shared" si="263"/>
        <v>#DIV/0!</v>
      </c>
      <c r="P807" s="1" t="s">
        <v>94</v>
      </c>
    </row>
    <row r="808" spans="1:16">
      <c r="A808" s="1" t="s">
        <v>14</v>
      </c>
      <c r="B808" s="1"/>
      <c r="C808" s="1"/>
      <c r="D808" s="1" t="s">
        <v>80</v>
      </c>
      <c r="E808" s="1">
        <f>SUM(E805:E807)</f>
        <v>0</v>
      </c>
      <c r="F808" s="1">
        <f t="shared" ref="F808:M808" si="272">SUM(F805:F807)</f>
        <v>0</v>
      </c>
      <c r="G808" s="1">
        <f t="shared" si="260"/>
        <v>0</v>
      </c>
      <c r="H808" s="1">
        <f t="shared" si="272"/>
        <v>0</v>
      </c>
      <c r="I808" s="1">
        <f t="shared" si="272"/>
        <v>0</v>
      </c>
      <c r="J808" s="1">
        <f t="shared" si="261"/>
        <v>0</v>
      </c>
      <c r="K808" s="1">
        <f t="shared" si="262"/>
        <v>0</v>
      </c>
      <c r="L808" s="1">
        <f t="shared" si="272"/>
        <v>0</v>
      </c>
      <c r="M808" s="1">
        <f t="shared" si="272"/>
        <v>0</v>
      </c>
      <c r="N808" s="1">
        <f t="shared" si="264"/>
        <v>0</v>
      </c>
      <c r="O808" s="1" t="e">
        <f t="shared" si="263"/>
        <v>#DIV/0!</v>
      </c>
      <c r="P808" s="1" t="s">
        <v>94</v>
      </c>
    </row>
    <row r="809" spans="1:16">
      <c r="A809" s="1" t="s">
        <v>14</v>
      </c>
      <c r="B809" s="1"/>
      <c r="C809" s="1" t="s">
        <v>81</v>
      </c>
      <c r="D809" s="1"/>
      <c r="E809" s="1">
        <v>0</v>
      </c>
      <c r="F809" s="1">
        <v>0</v>
      </c>
      <c r="G809" s="1">
        <f t="shared" si="260"/>
        <v>0</v>
      </c>
      <c r="H809" s="1">
        <v>0.3</v>
      </c>
      <c r="I809" s="1">
        <v>0</v>
      </c>
      <c r="J809" s="1">
        <f t="shared" si="261"/>
        <v>0.3</v>
      </c>
      <c r="K809" s="1">
        <f t="shared" si="262"/>
        <v>0.3</v>
      </c>
      <c r="L809" s="1">
        <f>L804+L808</f>
        <v>45</v>
      </c>
      <c r="M809" s="1">
        <v>0</v>
      </c>
      <c r="N809" s="1">
        <f t="shared" si="264"/>
        <v>45</v>
      </c>
      <c r="O809" s="1">
        <f t="shared" si="263"/>
        <v>150000</v>
      </c>
      <c r="P809" s="1" t="s">
        <v>94</v>
      </c>
    </row>
    <row r="810" spans="1:16">
      <c r="A810" s="1" t="s">
        <v>14</v>
      </c>
      <c r="B810" s="1"/>
      <c r="C810" s="1" t="s">
        <v>83</v>
      </c>
      <c r="D810" s="1"/>
      <c r="E810" s="1">
        <v>6</v>
      </c>
      <c r="F810" s="1"/>
      <c r="G810" s="1">
        <f t="shared" si="260"/>
        <v>6</v>
      </c>
      <c r="H810" s="1">
        <v>10</v>
      </c>
      <c r="I810" s="1"/>
      <c r="J810" s="1">
        <f t="shared" si="261"/>
        <v>10</v>
      </c>
      <c r="K810" s="1">
        <f t="shared" si="262"/>
        <v>16</v>
      </c>
      <c r="L810" s="1">
        <v>0.08</v>
      </c>
      <c r="M810" s="1"/>
      <c r="N810" s="1">
        <f t="shared" si="264"/>
        <v>0.08</v>
      </c>
      <c r="O810" s="1">
        <f t="shared" si="263"/>
        <v>8</v>
      </c>
      <c r="P810" s="1" t="s">
        <v>94</v>
      </c>
    </row>
    <row r="811" spans="1:16">
      <c r="A811" s="1" t="s">
        <v>14</v>
      </c>
      <c r="B811" s="1"/>
      <c r="C811" s="1" t="s">
        <v>84</v>
      </c>
      <c r="D811" s="1"/>
      <c r="E811" s="1">
        <v>6</v>
      </c>
      <c r="F811" s="1"/>
      <c r="G811" s="1">
        <f t="shared" si="260"/>
        <v>6</v>
      </c>
      <c r="H811" s="1">
        <v>30</v>
      </c>
      <c r="I811" s="1"/>
      <c r="J811" s="1">
        <f t="shared" si="261"/>
        <v>30</v>
      </c>
      <c r="K811" s="1">
        <f t="shared" si="262"/>
        <v>36</v>
      </c>
      <c r="L811" s="1">
        <v>90</v>
      </c>
      <c r="M811" s="1"/>
      <c r="N811" s="1">
        <f t="shared" si="264"/>
        <v>90</v>
      </c>
      <c r="O811" s="1">
        <f t="shared" si="263"/>
        <v>3000</v>
      </c>
      <c r="P811" s="1" t="s">
        <v>94</v>
      </c>
    </row>
    <row r="812" spans="1:16">
      <c r="A812" s="1" t="s">
        <v>14</v>
      </c>
      <c r="B812" s="1"/>
      <c r="C812" s="1" t="s">
        <v>85</v>
      </c>
      <c r="D812" s="1"/>
      <c r="E812" s="1">
        <v>9</v>
      </c>
      <c r="F812" s="1"/>
      <c r="G812" s="1">
        <f t="shared" si="260"/>
        <v>9</v>
      </c>
      <c r="H812" s="1">
        <v>26</v>
      </c>
      <c r="I812" s="1"/>
      <c r="J812" s="1">
        <f t="shared" si="261"/>
        <v>26</v>
      </c>
      <c r="K812" s="1">
        <f t="shared" si="262"/>
        <v>35</v>
      </c>
      <c r="L812" s="1">
        <v>170</v>
      </c>
      <c r="M812" s="1"/>
      <c r="N812" s="1">
        <f t="shared" si="264"/>
        <v>170</v>
      </c>
      <c r="O812" s="1">
        <f t="shared" si="263"/>
        <v>6538.4615384615381</v>
      </c>
      <c r="P812" s="1" t="s">
        <v>94</v>
      </c>
    </row>
    <row r="813" spans="1:16">
      <c r="A813" s="1" t="s">
        <v>14</v>
      </c>
      <c r="B813" s="1"/>
      <c r="C813" s="1" t="s">
        <v>86</v>
      </c>
      <c r="D813" s="1"/>
      <c r="E813" s="1"/>
      <c r="F813" s="1"/>
      <c r="G813" s="1">
        <f t="shared" si="260"/>
        <v>0</v>
      </c>
      <c r="H813" s="1">
        <v>8</v>
      </c>
      <c r="I813" s="1"/>
      <c r="J813" s="1">
        <f t="shared" si="261"/>
        <v>8</v>
      </c>
      <c r="K813" s="1">
        <f t="shared" si="262"/>
        <v>8</v>
      </c>
      <c r="L813" s="1">
        <v>54</v>
      </c>
      <c r="M813" s="1"/>
      <c r="N813" s="1">
        <f t="shared" si="264"/>
        <v>54</v>
      </c>
      <c r="O813" s="1">
        <f t="shared" si="263"/>
        <v>6750</v>
      </c>
      <c r="P813" s="1" t="s">
        <v>94</v>
      </c>
    </row>
    <row r="814" spans="1:16">
      <c r="A814" s="1" t="s">
        <v>14</v>
      </c>
      <c r="B814" s="1"/>
      <c r="C814" s="1" t="s">
        <v>87</v>
      </c>
      <c r="D814" s="1"/>
      <c r="E814" s="1"/>
      <c r="F814" s="1"/>
      <c r="G814" s="1">
        <f t="shared" si="260"/>
        <v>0</v>
      </c>
      <c r="H814" s="1"/>
      <c r="I814" s="1"/>
      <c r="J814" s="1">
        <f t="shared" si="261"/>
        <v>0</v>
      </c>
      <c r="K814" s="1">
        <f t="shared" si="262"/>
        <v>0</v>
      </c>
      <c r="L814" s="1"/>
      <c r="M814" s="1"/>
      <c r="N814" s="1">
        <f t="shared" si="264"/>
        <v>0</v>
      </c>
      <c r="O814" s="1" t="e">
        <f t="shared" si="263"/>
        <v>#DIV/0!</v>
      </c>
      <c r="P814" s="1" t="s">
        <v>94</v>
      </c>
    </row>
    <row r="815" spans="1:16">
      <c r="A815" s="1" t="s">
        <v>14</v>
      </c>
      <c r="B815" s="1"/>
      <c r="C815" s="1" t="s">
        <v>88</v>
      </c>
      <c r="D815" s="1"/>
      <c r="E815" s="1">
        <f>SUM(E810:E814)</f>
        <v>21</v>
      </c>
      <c r="F815" s="1">
        <f t="shared" ref="F815:M815" si="273">SUM(F810:F814)</f>
        <v>0</v>
      </c>
      <c r="G815" s="1">
        <f t="shared" si="260"/>
        <v>21</v>
      </c>
      <c r="H815" s="1">
        <f t="shared" si="273"/>
        <v>74</v>
      </c>
      <c r="I815" s="1">
        <f t="shared" si="273"/>
        <v>0</v>
      </c>
      <c r="J815" s="1">
        <f t="shared" si="261"/>
        <v>74</v>
      </c>
      <c r="K815" s="1">
        <f t="shared" si="262"/>
        <v>95</v>
      </c>
      <c r="L815" s="1">
        <f t="shared" si="273"/>
        <v>314.08</v>
      </c>
      <c r="M815" s="1">
        <f t="shared" si="273"/>
        <v>0</v>
      </c>
      <c r="N815" s="1">
        <f t="shared" si="264"/>
        <v>314.08</v>
      </c>
      <c r="O815" s="1">
        <f t="shared" si="263"/>
        <v>4244.3243243243242</v>
      </c>
      <c r="P815" s="1" t="s">
        <v>94</v>
      </c>
    </row>
    <row r="816" spans="1:16">
      <c r="A816" s="1" t="s">
        <v>14</v>
      </c>
      <c r="B816" s="1" t="s">
        <v>89</v>
      </c>
      <c r="C816" s="1"/>
      <c r="D816" s="1"/>
      <c r="E816" s="1">
        <f>E815+E809+E798+E792+E789+E784+E781+E772</f>
        <v>99</v>
      </c>
      <c r="F816" s="1">
        <f t="shared" ref="F816:N816" si="274">F815+F809+F798+F792+F789+F784+F781+F772</f>
        <v>95</v>
      </c>
      <c r="G816" s="1">
        <f t="shared" si="274"/>
        <v>194</v>
      </c>
      <c r="H816" s="1">
        <f t="shared" si="274"/>
        <v>624.29999999999995</v>
      </c>
      <c r="I816" s="1">
        <f t="shared" si="274"/>
        <v>0</v>
      </c>
      <c r="J816" s="1">
        <f t="shared" si="274"/>
        <v>624.29999999999995</v>
      </c>
      <c r="K816" s="1">
        <f t="shared" si="274"/>
        <v>818.3</v>
      </c>
      <c r="L816" s="1">
        <f t="shared" si="274"/>
        <v>1531.58</v>
      </c>
      <c r="M816" s="1">
        <f t="shared" si="274"/>
        <v>0</v>
      </c>
      <c r="N816" s="1">
        <f t="shared" si="274"/>
        <v>1531.58</v>
      </c>
      <c r="O816" s="1">
        <f t="shared" si="263"/>
        <v>2453.2756687489991</v>
      </c>
      <c r="P816" s="1" t="s">
        <v>94</v>
      </c>
    </row>
    <row r="817" spans="1:16">
      <c r="A817" s="1"/>
      <c r="B817" s="1" t="s">
        <v>103</v>
      </c>
      <c r="C817" s="1"/>
      <c r="D817" s="1"/>
      <c r="E817" s="1"/>
      <c r="F817" s="1"/>
      <c r="G817" s="1"/>
      <c r="H817" s="1"/>
      <c r="I817" s="1"/>
      <c r="J817" s="1" t="s">
        <v>15</v>
      </c>
      <c r="K817" s="1"/>
      <c r="L817" s="1"/>
      <c r="M817" s="1" t="s">
        <v>29</v>
      </c>
      <c r="N817" s="1"/>
      <c r="O817" s="1"/>
      <c r="P817" s="1"/>
    </row>
    <row r="818" spans="1:16">
      <c r="A818" s="1" t="s">
        <v>15</v>
      </c>
      <c r="B818" s="1" t="s">
        <v>30</v>
      </c>
      <c r="C818" s="1"/>
      <c r="D818" s="1"/>
      <c r="E818" s="1" t="s">
        <v>31</v>
      </c>
      <c r="F818" s="1"/>
      <c r="G818" s="1"/>
      <c r="H818" s="1" t="s">
        <v>32</v>
      </c>
      <c r="I818" s="1"/>
      <c r="J818" s="1"/>
      <c r="K818" s="1" t="s">
        <v>33</v>
      </c>
      <c r="L818" s="1" t="s">
        <v>34</v>
      </c>
      <c r="M818" s="1"/>
      <c r="N818" s="1"/>
      <c r="O818" s="1" t="s">
        <v>35</v>
      </c>
      <c r="P818" s="1"/>
    </row>
    <row r="819" spans="1:16">
      <c r="A819" s="1" t="s">
        <v>15</v>
      </c>
      <c r="B819" s="1"/>
      <c r="C819" s="1"/>
      <c r="D819" s="1"/>
      <c r="E819" s="1" t="s">
        <v>36</v>
      </c>
      <c r="F819" s="1" t="s">
        <v>37</v>
      </c>
      <c r="G819" s="1" t="s">
        <v>0</v>
      </c>
      <c r="H819" s="1" t="s">
        <v>36</v>
      </c>
      <c r="I819" s="1" t="s">
        <v>37</v>
      </c>
      <c r="J819" s="1" t="s">
        <v>0</v>
      </c>
      <c r="K819" s="1"/>
      <c r="L819" s="1" t="s">
        <v>36</v>
      </c>
      <c r="M819" s="1" t="s">
        <v>37</v>
      </c>
      <c r="N819" s="1" t="s">
        <v>0</v>
      </c>
      <c r="O819" s="1" t="s">
        <v>36</v>
      </c>
      <c r="P819" s="1" t="s">
        <v>37</v>
      </c>
    </row>
    <row r="820" spans="1:16">
      <c r="A820" s="1" t="s">
        <v>15</v>
      </c>
      <c r="B820" s="1" t="s">
        <v>38</v>
      </c>
      <c r="C820" s="1" t="s">
        <v>39</v>
      </c>
      <c r="D820" s="1"/>
      <c r="E820" s="1">
        <v>15</v>
      </c>
      <c r="F820" s="1"/>
      <c r="G820" s="1">
        <f>SUM(E820:F820)</f>
        <v>15</v>
      </c>
      <c r="H820" s="1">
        <v>35</v>
      </c>
      <c r="I820" s="1"/>
      <c r="J820" s="1">
        <f>SUM(H820:I820)</f>
        <v>35</v>
      </c>
      <c r="K820" s="1">
        <f>J820+G820</f>
        <v>50</v>
      </c>
      <c r="L820" s="1">
        <v>60</v>
      </c>
      <c r="M820" s="1"/>
      <c r="N820" s="1">
        <f>SUM(L820:M820)</f>
        <v>60</v>
      </c>
      <c r="O820" s="1">
        <f>L820/H820*1000</f>
        <v>1714.2857142857142</v>
      </c>
      <c r="P820" s="1" t="e">
        <f>M820/I820*1000</f>
        <v>#DIV/0!</v>
      </c>
    </row>
    <row r="821" spans="1:16">
      <c r="A821" s="1" t="s">
        <v>15</v>
      </c>
      <c r="B821" s="1"/>
      <c r="C821" s="1" t="s">
        <v>40</v>
      </c>
      <c r="D821" s="1"/>
      <c r="E821" s="1">
        <v>1.5</v>
      </c>
      <c r="F821" s="1"/>
      <c r="G821" s="1">
        <f t="shared" ref="G821:G865" si="275">SUM(E821:F821)</f>
        <v>1.5</v>
      </c>
      <c r="H821" s="1">
        <v>6</v>
      </c>
      <c r="I821" s="1"/>
      <c r="J821" s="1">
        <f t="shared" ref="J821:J865" si="276">SUM(H821:I821)</f>
        <v>6</v>
      </c>
      <c r="K821" s="1">
        <f t="shared" ref="K821:K865" si="277">J821+G821</f>
        <v>7.5</v>
      </c>
      <c r="L821" s="1">
        <v>10</v>
      </c>
      <c r="M821" s="1"/>
      <c r="N821" s="1">
        <f t="shared" ref="N821:N865" si="278">SUM(L821:M821)</f>
        <v>10</v>
      </c>
      <c r="O821" s="1">
        <f t="shared" ref="O821:P867" si="279">L821/H821*1000</f>
        <v>1666.6666666666667</v>
      </c>
      <c r="P821" s="1" t="e">
        <f t="shared" si="279"/>
        <v>#DIV/0!</v>
      </c>
    </row>
    <row r="822" spans="1:16">
      <c r="A822" s="1" t="s">
        <v>15</v>
      </c>
      <c r="B822" s="1"/>
      <c r="C822" s="1" t="s">
        <v>41</v>
      </c>
      <c r="D822" s="1"/>
      <c r="E822" s="1">
        <v>6</v>
      </c>
      <c r="F822" s="1"/>
      <c r="G822" s="1">
        <f t="shared" si="275"/>
        <v>6</v>
      </c>
      <c r="H822" s="1"/>
      <c r="I822" s="1"/>
      <c r="J822" s="1">
        <f t="shared" si="276"/>
        <v>0</v>
      </c>
      <c r="K822" s="1">
        <f t="shared" si="277"/>
        <v>6</v>
      </c>
      <c r="L822" s="1">
        <v>0.5</v>
      </c>
      <c r="M822" s="1"/>
      <c r="N822" s="1">
        <f t="shared" si="278"/>
        <v>0.5</v>
      </c>
      <c r="O822" s="1" t="e">
        <f t="shared" si="279"/>
        <v>#DIV/0!</v>
      </c>
      <c r="P822" s="1" t="e">
        <f t="shared" si="279"/>
        <v>#DIV/0!</v>
      </c>
    </row>
    <row r="823" spans="1:16">
      <c r="A823" s="1" t="s">
        <v>15</v>
      </c>
      <c r="B823" s="1"/>
      <c r="C823" s="1" t="s">
        <v>42</v>
      </c>
      <c r="D823" s="1"/>
      <c r="E823" s="1">
        <f>SUM(E820:E822)</f>
        <v>22.5</v>
      </c>
      <c r="F823" s="1">
        <f t="shared" ref="F823:N823" si="280">SUM(F820:F822)</f>
        <v>0</v>
      </c>
      <c r="G823" s="1">
        <f t="shared" si="280"/>
        <v>22.5</v>
      </c>
      <c r="H823" s="1">
        <f t="shared" si="280"/>
        <v>41</v>
      </c>
      <c r="I823" s="1">
        <f t="shared" si="280"/>
        <v>0</v>
      </c>
      <c r="J823" s="1">
        <f t="shared" si="280"/>
        <v>41</v>
      </c>
      <c r="K823" s="1">
        <f t="shared" si="280"/>
        <v>63.5</v>
      </c>
      <c r="L823" s="1">
        <f t="shared" si="280"/>
        <v>70.5</v>
      </c>
      <c r="M823" s="1">
        <f t="shared" si="280"/>
        <v>0</v>
      </c>
      <c r="N823" s="1">
        <f t="shared" si="280"/>
        <v>70.5</v>
      </c>
      <c r="O823" s="1">
        <f t="shared" si="279"/>
        <v>1719.5121951219512</v>
      </c>
      <c r="P823" s="1" t="e">
        <f t="shared" si="279"/>
        <v>#DIV/0!</v>
      </c>
    </row>
    <row r="824" spans="1:16">
      <c r="A824" s="1" t="s">
        <v>15</v>
      </c>
      <c r="B824" s="1" t="s">
        <v>43</v>
      </c>
      <c r="C824" s="1" t="s">
        <v>44</v>
      </c>
      <c r="D824" s="1"/>
      <c r="E824" s="1">
        <v>2</v>
      </c>
      <c r="F824" s="1"/>
      <c r="G824" s="1">
        <f t="shared" si="275"/>
        <v>2</v>
      </c>
      <c r="H824" s="1">
        <v>13</v>
      </c>
      <c r="I824" s="1"/>
      <c r="J824" s="1">
        <f t="shared" si="276"/>
        <v>13</v>
      </c>
      <c r="K824" s="1">
        <f t="shared" si="277"/>
        <v>15</v>
      </c>
      <c r="L824" s="1">
        <v>3</v>
      </c>
      <c r="M824" s="1"/>
      <c r="N824" s="1">
        <f t="shared" si="278"/>
        <v>3</v>
      </c>
      <c r="O824" s="1">
        <f t="shared" si="279"/>
        <v>230.76923076923077</v>
      </c>
      <c r="P824" s="1" t="e">
        <f t="shared" si="279"/>
        <v>#DIV/0!</v>
      </c>
    </row>
    <row r="825" spans="1:16">
      <c r="A825" s="1" t="s">
        <v>15</v>
      </c>
      <c r="B825" s="1"/>
      <c r="C825" s="1" t="s">
        <v>45</v>
      </c>
      <c r="D825" s="1"/>
      <c r="E825" s="1">
        <v>5</v>
      </c>
      <c r="F825" s="1"/>
      <c r="G825" s="1">
        <f t="shared" si="275"/>
        <v>5</v>
      </c>
      <c r="H825" s="1">
        <v>12</v>
      </c>
      <c r="I825" s="1"/>
      <c r="J825" s="1">
        <f t="shared" si="276"/>
        <v>12</v>
      </c>
      <c r="K825" s="1">
        <f t="shared" si="277"/>
        <v>17</v>
      </c>
      <c r="L825" s="1">
        <v>10</v>
      </c>
      <c r="M825" s="1"/>
      <c r="N825" s="1">
        <f t="shared" si="278"/>
        <v>10</v>
      </c>
      <c r="O825" s="1">
        <f t="shared" si="279"/>
        <v>833.33333333333337</v>
      </c>
      <c r="P825" s="1" t="e">
        <f t="shared" si="279"/>
        <v>#DIV/0!</v>
      </c>
    </row>
    <row r="826" spans="1:16">
      <c r="A826" s="1" t="s">
        <v>15</v>
      </c>
      <c r="B826" s="1"/>
      <c r="C826" s="1" t="s">
        <v>46</v>
      </c>
      <c r="D826" s="1"/>
      <c r="E826" s="1">
        <v>4</v>
      </c>
      <c r="F826" s="1"/>
      <c r="G826" s="1">
        <f t="shared" si="275"/>
        <v>4</v>
      </c>
      <c r="H826" s="1">
        <v>23</v>
      </c>
      <c r="I826" s="1"/>
      <c r="J826" s="1">
        <f t="shared" si="276"/>
        <v>23</v>
      </c>
      <c r="K826" s="1">
        <f t="shared" si="277"/>
        <v>27</v>
      </c>
      <c r="L826" s="1">
        <v>30</v>
      </c>
      <c r="M826" s="1"/>
      <c r="N826" s="1">
        <f t="shared" si="278"/>
        <v>30</v>
      </c>
      <c r="O826" s="1">
        <f t="shared" si="279"/>
        <v>1304.3478260869565</v>
      </c>
      <c r="P826" s="1" t="e">
        <f t="shared" si="279"/>
        <v>#DIV/0!</v>
      </c>
    </row>
    <row r="827" spans="1:16">
      <c r="A827" s="1" t="s">
        <v>15</v>
      </c>
      <c r="B827" s="1"/>
      <c r="C827" s="1" t="s">
        <v>47</v>
      </c>
      <c r="D827" s="1"/>
      <c r="E827" s="1"/>
      <c r="F827" s="1"/>
      <c r="G827" s="1">
        <f t="shared" si="275"/>
        <v>0</v>
      </c>
      <c r="H827" s="1"/>
      <c r="I827" s="1"/>
      <c r="J827" s="1">
        <f t="shared" si="276"/>
        <v>0</v>
      </c>
      <c r="K827" s="1">
        <f t="shared" si="277"/>
        <v>0</v>
      </c>
      <c r="L827" s="1"/>
      <c r="M827" s="1"/>
      <c r="N827" s="1">
        <f t="shared" si="278"/>
        <v>0</v>
      </c>
      <c r="O827" s="1" t="e">
        <f t="shared" si="279"/>
        <v>#DIV/0!</v>
      </c>
      <c r="P827" s="1" t="e">
        <f t="shared" si="279"/>
        <v>#DIV/0!</v>
      </c>
    </row>
    <row r="828" spans="1:16">
      <c r="A828" s="1" t="s">
        <v>15</v>
      </c>
      <c r="B828" s="1"/>
      <c r="C828" s="1" t="s">
        <v>48</v>
      </c>
      <c r="D828" s="1"/>
      <c r="E828" s="1">
        <v>5</v>
      </c>
      <c r="F828" s="1"/>
      <c r="G828" s="1">
        <f t="shared" si="275"/>
        <v>5</v>
      </c>
      <c r="H828" s="1">
        <v>50</v>
      </c>
      <c r="I828" s="1"/>
      <c r="J828" s="1">
        <f t="shared" si="276"/>
        <v>50</v>
      </c>
      <c r="K828" s="1">
        <f t="shared" si="277"/>
        <v>55</v>
      </c>
      <c r="L828" s="1">
        <v>40</v>
      </c>
      <c r="M828" s="1"/>
      <c r="N828" s="1">
        <f t="shared" si="278"/>
        <v>40</v>
      </c>
      <c r="O828" s="1">
        <f t="shared" si="279"/>
        <v>800</v>
      </c>
      <c r="P828" s="1" t="e">
        <f t="shared" si="279"/>
        <v>#DIV/0!</v>
      </c>
    </row>
    <row r="829" spans="1:16">
      <c r="A829" s="1" t="s">
        <v>15</v>
      </c>
      <c r="B829" s="1"/>
      <c r="C829" s="1" t="s">
        <v>49</v>
      </c>
      <c r="D829" s="1"/>
      <c r="E829" s="1">
        <v>5</v>
      </c>
      <c r="F829" s="1"/>
      <c r="G829" s="1">
        <f t="shared" si="275"/>
        <v>5</v>
      </c>
      <c r="H829" s="1"/>
      <c r="I829" s="1"/>
      <c r="J829" s="1">
        <f t="shared" si="276"/>
        <v>0</v>
      </c>
      <c r="K829" s="1">
        <f t="shared" si="277"/>
        <v>5</v>
      </c>
      <c r="L829" s="1">
        <v>0.5</v>
      </c>
      <c r="M829" s="1"/>
      <c r="N829" s="1">
        <f t="shared" si="278"/>
        <v>0.5</v>
      </c>
      <c r="O829" s="1" t="e">
        <f t="shared" si="279"/>
        <v>#DIV/0!</v>
      </c>
      <c r="P829" s="1" t="e">
        <f t="shared" si="279"/>
        <v>#DIV/0!</v>
      </c>
    </row>
    <row r="830" spans="1:16">
      <c r="A830" s="1" t="s">
        <v>15</v>
      </c>
      <c r="B830" s="1"/>
      <c r="C830" s="1" t="s">
        <v>50</v>
      </c>
      <c r="D830" s="1"/>
      <c r="E830" s="1">
        <v>15</v>
      </c>
      <c r="F830" s="1"/>
      <c r="G830" s="1">
        <f t="shared" si="275"/>
        <v>15</v>
      </c>
      <c r="H830" s="1">
        <v>90</v>
      </c>
      <c r="I830" s="1"/>
      <c r="J830" s="1">
        <f t="shared" si="276"/>
        <v>90</v>
      </c>
      <c r="K830" s="1">
        <f t="shared" si="277"/>
        <v>105</v>
      </c>
      <c r="L830" s="1">
        <v>60</v>
      </c>
      <c r="M830" s="1"/>
      <c r="N830" s="1">
        <f t="shared" si="278"/>
        <v>60</v>
      </c>
      <c r="O830" s="1">
        <f t="shared" si="279"/>
        <v>666.66666666666663</v>
      </c>
      <c r="P830" s="1" t="e">
        <f t="shared" si="279"/>
        <v>#DIV/0!</v>
      </c>
    </row>
    <row r="831" spans="1:16">
      <c r="A831" s="1" t="s">
        <v>15</v>
      </c>
      <c r="B831" s="1"/>
      <c r="C831" s="1" t="s">
        <v>51</v>
      </c>
      <c r="D831" s="1"/>
      <c r="E831" s="1"/>
      <c r="F831" s="1"/>
      <c r="G831" s="1">
        <f t="shared" si="275"/>
        <v>0</v>
      </c>
      <c r="H831" s="1"/>
      <c r="I831" s="1"/>
      <c r="J831" s="1">
        <f t="shared" si="276"/>
        <v>0</v>
      </c>
      <c r="K831" s="1">
        <f t="shared" si="277"/>
        <v>0</v>
      </c>
      <c r="L831" s="1"/>
      <c r="M831" s="1"/>
      <c r="N831" s="1">
        <f t="shared" si="278"/>
        <v>0</v>
      </c>
      <c r="O831" s="1" t="e">
        <f t="shared" si="279"/>
        <v>#DIV/0!</v>
      </c>
      <c r="P831" s="1" t="e">
        <f t="shared" si="279"/>
        <v>#DIV/0!</v>
      </c>
    </row>
    <row r="832" spans="1:16">
      <c r="A832" s="1" t="s">
        <v>15</v>
      </c>
      <c r="B832" s="1"/>
      <c r="C832" s="1" t="s">
        <v>52</v>
      </c>
      <c r="D832" s="1"/>
      <c r="E832" s="1">
        <f>SUM(E824:E831)</f>
        <v>36</v>
      </c>
      <c r="F832" s="1">
        <f t="shared" ref="F832:N832" si="281">SUM(F824:F831)</f>
        <v>0</v>
      </c>
      <c r="G832" s="1">
        <f t="shared" si="281"/>
        <v>36</v>
      </c>
      <c r="H832" s="1">
        <f t="shared" si="281"/>
        <v>188</v>
      </c>
      <c r="I832" s="1">
        <f t="shared" si="281"/>
        <v>0</v>
      </c>
      <c r="J832" s="1">
        <f t="shared" si="281"/>
        <v>188</v>
      </c>
      <c r="K832" s="1">
        <f t="shared" si="281"/>
        <v>224</v>
      </c>
      <c r="L832" s="1">
        <f t="shared" si="281"/>
        <v>143.5</v>
      </c>
      <c r="M832" s="1">
        <f t="shared" si="281"/>
        <v>0</v>
      </c>
      <c r="N832" s="1">
        <f t="shared" si="281"/>
        <v>143.5</v>
      </c>
      <c r="O832" s="1">
        <f t="shared" si="279"/>
        <v>763.29787234042556</v>
      </c>
      <c r="P832" s="1" t="e">
        <f t="shared" si="279"/>
        <v>#DIV/0!</v>
      </c>
    </row>
    <row r="833" spans="1:16">
      <c r="A833" s="1" t="s">
        <v>15</v>
      </c>
      <c r="B833" s="1" t="s">
        <v>53</v>
      </c>
      <c r="C833" s="1" t="s">
        <v>54</v>
      </c>
      <c r="D833" s="1"/>
      <c r="E833" s="1">
        <v>15</v>
      </c>
      <c r="F833" s="1">
        <v>0</v>
      </c>
      <c r="G833" s="1">
        <f t="shared" si="275"/>
        <v>15</v>
      </c>
      <c r="H833" s="1">
        <v>194</v>
      </c>
      <c r="I833" s="1">
        <v>2</v>
      </c>
      <c r="J833" s="1">
        <f t="shared" si="276"/>
        <v>196</v>
      </c>
      <c r="K833" s="1">
        <f t="shared" si="277"/>
        <v>211</v>
      </c>
      <c r="L833" s="1">
        <v>150</v>
      </c>
      <c r="M833" s="1">
        <v>0.5</v>
      </c>
      <c r="N833" s="1">
        <f t="shared" si="278"/>
        <v>150.5</v>
      </c>
      <c r="O833" s="1">
        <f t="shared" si="279"/>
        <v>773.19587628865986</v>
      </c>
      <c r="P833" s="1">
        <f t="shared" si="279"/>
        <v>250</v>
      </c>
    </row>
    <row r="834" spans="1:16">
      <c r="A834" s="1" t="s">
        <v>15</v>
      </c>
      <c r="B834" s="1"/>
      <c r="C834" s="1" t="s">
        <v>55</v>
      </c>
      <c r="D834" s="1"/>
      <c r="E834" s="1"/>
      <c r="F834" s="1"/>
      <c r="G834" s="1">
        <f t="shared" si="275"/>
        <v>0</v>
      </c>
      <c r="H834" s="1"/>
      <c r="I834" s="1"/>
      <c r="J834" s="1">
        <f t="shared" si="276"/>
        <v>0</v>
      </c>
      <c r="K834" s="1">
        <f t="shared" si="277"/>
        <v>0</v>
      </c>
      <c r="L834" s="1"/>
      <c r="M834" s="1"/>
      <c r="N834" s="1">
        <f t="shared" si="278"/>
        <v>0</v>
      </c>
      <c r="O834" s="1" t="e">
        <f t="shared" si="279"/>
        <v>#DIV/0!</v>
      </c>
      <c r="P834" s="1" t="e">
        <f t="shared" si="279"/>
        <v>#DIV/0!</v>
      </c>
    </row>
    <row r="835" spans="1:16">
      <c r="A835" s="1" t="s">
        <v>15</v>
      </c>
      <c r="B835" s="1"/>
      <c r="C835" s="1" t="s">
        <v>56</v>
      </c>
      <c r="D835" s="1"/>
      <c r="E835" s="1">
        <f>SUM(E833:E834)</f>
        <v>15</v>
      </c>
      <c r="F835" s="1">
        <f t="shared" ref="F835:N835" si="282">SUM(F833:F834)</f>
        <v>0</v>
      </c>
      <c r="G835" s="1">
        <f t="shared" si="282"/>
        <v>15</v>
      </c>
      <c r="H835" s="1">
        <f t="shared" si="282"/>
        <v>194</v>
      </c>
      <c r="I835" s="1">
        <f t="shared" si="282"/>
        <v>2</v>
      </c>
      <c r="J835" s="1">
        <f t="shared" si="282"/>
        <v>196</v>
      </c>
      <c r="K835" s="1">
        <f t="shared" si="282"/>
        <v>211</v>
      </c>
      <c r="L835" s="1">
        <f t="shared" si="282"/>
        <v>150</v>
      </c>
      <c r="M835" s="1">
        <f t="shared" si="282"/>
        <v>0.5</v>
      </c>
      <c r="N835" s="1">
        <f t="shared" si="282"/>
        <v>150.5</v>
      </c>
      <c r="O835" s="1">
        <f t="shared" si="279"/>
        <v>773.19587628865986</v>
      </c>
      <c r="P835" s="1">
        <f t="shared" si="279"/>
        <v>250</v>
      </c>
    </row>
    <row r="836" spans="1:16">
      <c r="A836" s="1" t="s">
        <v>15</v>
      </c>
      <c r="B836" s="1" t="s">
        <v>57</v>
      </c>
      <c r="C836" s="1" t="s">
        <v>58</v>
      </c>
      <c r="D836" s="1"/>
      <c r="E836" s="1"/>
      <c r="F836" s="1"/>
      <c r="G836" s="1">
        <f t="shared" si="275"/>
        <v>0</v>
      </c>
      <c r="H836" s="1"/>
      <c r="I836" s="1"/>
      <c r="J836" s="1">
        <f t="shared" si="276"/>
        <v>0</v>
      </c>
      <c r="K836" s="1">
        <f t="shared" si="277"/>
        <v>0</v>
      </c>
      <c r="L836" s="1"/>
      <c r="M836" s="1"/>
      <c r="N836" s="1">
        <f t="shared" si="278"/>
        <v>0</v>
      </c>
      <c r="O836" s="1" t="e">
        <f t="shared" si="279"/>
        <v>#DIV/0!</v>
      </c>
      <c r="P836" s="1" t="e">
        <f t="shared" si="279"/>
        <v>#DIV/0!</v>
      </c>
    </row>
    <row r="837" spans="1:16">
      <c r="A837" s="1" t="s">
        <v>15</v>
      </c>
      <c r="B837" s="1"/>
      <c r="C837" s="1" t="s">
        <v>59</v>
      </c>
      <c r="D837" s="1"/>
      <c r="E837" s="1">
        <v>130</v>
      </c>
      <c r="F837" s="1">
        <v>169</v>
      </c>
      <c r="G837" s="1">
        <f t="shared" si="275"/>
        <v>299</v>
      </c>
      <c r="H837" s="1">
        <v>448</v>
      </c>
      <c r="I837" s="1">
        <v>203</v>
      </c>
      <c r="J837" s="1">
        <f t="shared" si="276"/>
        <v>651</v>
      </c>
      <c r="K837" s="1">
        <f t="shared" si="277"/>
        <v>950</v>
      </c>
      <c r="L837" s="1">
        <v>100</v>
      </c>
      <c r="M837" s="1">
        <v>10</v>
      </c>
      <c r="N837" s="1">
        <f t="shared" si="278"/>
        <v>110</v>
      </c>
      <c r="O837" s="1">
        <f t="shared" si="279"/>
        <v>223.21428571428572</v>
      </c>
      <c r="P837" s="1">
        <f t="shared" si="279"/>
        <v>49.26108374384237</v>
      </c>
    </row>
    <row r="838" spans="1:16">
      <c r="A838" s="1" t="s">
        <v>15</v>
      </c>
      <c r="B838" s="1"/>
      <c r="C838" s="1" t="s">
        <v>60</v>
      </c>
      <c r="D838" s="1"/>
      <c r="E838" s="1">
        <v>157</v>
      </c>
      <c r="F838" s="1"/>
      <c r="G838" s="1">
        <f t="shared" si="275"/>
        <v>157</v>
      </c>
      <c r="H838" s="1">
        <v>205</v>
      </c>
      <c r="I838" s="1"/>
      <c r="J838" s="1">
        <f t="shared" si="276"/>
        <v>205</v>
      </c>
      <c r="K838" s="1">
        <f t="shared" si="277"/>
        <v>362</v>
      </c>
      <c r="L838" s="1">
        <v>170</v>
      </c>
      <c r="M838" s="1"/>
      <c r="N838" s="1">
        <f t="shared" si="278"/>
        <v>170</v>
      </c>
      <c r="O838" s="1">
        <f t="shared" si="279"/>
        <v>829.26829268292681</v>
      </c>
      <c r="P838" s="1" t="e">
        <f t="shared" si="279"/>
        <v>#DIV/0!</v>
      </c>
    </row>
    <row r="839" spans="1:16">
      <c r="A839" s="1" t="s">
        <v>15</v>
      </c>
      <c r="B839" s="1"/>
      <c r="C839" s="1" t="s">
        <v>61</v>
      </c>
      <c r="D839" s="1"/>
      <c r="E839" s="1"/>
      <c r="F839" s="1"/>
      <c r="G839" s="1">
        <f t="shared" si="275"/>
        <v>0</v>
      </c>
      <c r="H839" s="1"/>
      <c r="I839" s="1"/>
      <c r="J839" s="1">
        <f t="shared" si="276"/>
        <v>0</v>
      </c>
      <c r="K839" s="1">
        <f t="shared" si="277"/>
        <v>0</v>
      </c>
      <c r="L839" s="1"/>
      <c r="M839" s="1"/>
      <c r="N839" s="1">
        <f t="shared" si="278"/>
        <v>0</v>
      </c>
      <c r="O839" s="1" t="e">
        <f t="shared" si="279"/>
        <v>#DIV/0!</v>
      </c>
      <c r="P839" s="1" t="e">
        <f t="shared" si="279"/>
        <v>#DIV/0!</v>
      </c>
    </row>
    <row r="840" spans="1:16">
      <c r="A840" s="1" t="s">
        <v>15</v>
      </c>
      <c r="B840" s="1"/>
      <c r="C840" s="1" t="s">
        <v>62</v>
      </c>
      <c r="D840" s="1"/>
      <c r="E840" s="1">
        <f>SUM(E836:E839)</f>
        <v>287</v>
      </c>
      <c r="F840" s="1">
        <f t="shared" ref="F840:N840" si="283">SUM(F836:F839)</f>
        <v>169</v>
      </c>
      <c r="G840" s="1">
        <f t="shared" si="283"/>
        <v>456</v>
      </c>
      <c r="H840" s="1">
        <f t="shared" si="283"/>
        <v>653</v>
      </c>
      <c r="I840" s="1">
        <f t="shared" si="283"/>
        <v>203</v>
      </c>
      <c r="J840" s="1">
        <f t="shared" si="283"/>
        <v>856</v>
      </c>
      <c r="K840" s="1">
        <f t="shared" si="283"/>
        <v>1312</v>
      </c>
      <c r="L840" s="1">
        <f t="shared" si="283"/>
        <v>270</v>
      </c>
      <c r="M840" s="1">
        <f t="shared" si="283"/>
        <v>10</v>
      </c>
      <c r="N840" s="1">
        <f t="shared" si="283"/>
        <v>280</v>
      </c>
      <c r="O840" s="1">
        <f t="shared" si="279"/>
        <v>413.47626339969372</v>
      </c>
      <c r="P840" s="1">
        <f t="shared" si="279"/>
        <v>49.26108374384237</v>
      </c>
    </row>
    <row r="841" spans="1:16">
      <c r="A841" s="1" t="s">
        <v>15</v>
      </c>
      <c r="B841" s="1"/>
      <c r="C841" s="1" t="s">
        <v>63</v>
      </c>
      <c r="D841" s="1"/>
      <c r="E841" s="1">
        <v>3</v>
      </c>
      <c r="F841" s="1"/>
      <c r="G841" s="1">
        <f t="shared" si="275"/>
        <v>3</v>
      </c>
      <c r="H841" s="1">
        <v>3</v>
      </c>
      <c r="I841" s="1"/>
      <c r="J841" s="1">
        <f t="shared" si="276"/>
        <v>3</v>
      </c>
      <c r="K841" s="1">
        <f t="shared" si="277"/>
        <v>6</v>
      </c>
      <c r="L841" s="1">
        <v>5</v>
      </c>
      <c r="M841" s="1"/>
      <c r="N841" s="1">
        <f t="shared" si="278"/>
        <v>5</v>
      </c>
      <c r="O841" s="1">
        <f t="shared" si="279"/>
        <v>1666.6666666666667</v>
      </c>
      <c r="P841" s="1" t="e">
        <f t="shared" si="279"/>
        <v>#DIV/0!</v>
      </c>
    </row>
    <row r="842" spans="1:16">
      <c r="A842" s="1" t="s">
        <v>15</v>
      </c>
      <c r="B842" s="1"/>
      <c r="C842" s="1" t="s">
        <v>64</v>
      </c>
      <c r="D842" s="1"/>
      <c r="E842" s="1"/>
      <c r="F842" s="1"/>
      <c r="G842" s="1">
        <f t="shared" si="275"/>
        <v>0</v>
      </c>
      <c r="H842" s="1"/>
      <c r="I842" s="1"/>
      <c r="J842" s="1">
        <f t="shared" si="276"/>
        <v>0</v>
      </c>
      <c r="K842" s="1">
        <f t="shared" si="277"/>
        <v>0</v>
      </c>
      <c r="L842" s="1"/>
      <c r="M842" s="1"/>
      <c r="N842" s="1">
        <f t="shared" si="278"/>
        <v>0</v>
      </c>
      <c r="O842" s="1" t="e">
        <f t="shared" si="279"/>
        <v>#DIV/0!</v>
      </c>
      <c r="P842" s="1" t="e">
        <f t="shared" si="279"/>
        <v>#DIV/0!</v>
      </c>
    </row>
    <row r="843" spans="1:16">
      <c r="A843" s="1" t="s">
        <v>15</v>
      </c>
      <c r="B843" s="1"/>
      <c r="C843" s="1" t="s">
        <v>65</v>
      </c>
      <c r="D843" s="1"/>
      <c r="E843" s="1">
        <v>3</v>
      </c>
      <c r="F843" s="1">
        <v>0</v>
      </c>
      <c r="G843" s="1">
        <f t="shared" si="275"/>
        <v>3</v>
      </c>
      <c r="H843" s="1">
        <v>3</v>
      </c>
      <c r="I843" s="1">
        <v>0</v>
      </c>
      <c r="J843" s="1">
        <f t="shared" si="276"/>
        <v>3</v>
      </c>
      <c r="K843" s="1">
        <f t="shared" si="277"/>
        <v>6</v>
      </c>
      <c r="L843" s="1">
        <v>5</v>
      </c>
      <c r="M843" s="1">
        <v>0</v>
      </c>
      <c r="N843" s="1">
        <f t="shared" si="278"/>
        <v>5</v>
      </c>
      <c r="O843" s="1">
        <f t="shared" si="279"/>
        <v>1666.6666666666667</v>
      </c>
      <c r="P843" s="1" t="e">
        <f t="shared" si="279"/>
        <v>#DIV/0!</v>
      </c>
    </row>
    <row r="844" spans="1:16">
      <c r="A844" s="1" t="s">
        <v>15</v>
      </c>
      <c r="B844" s="1" t="s">
        <v>66</v>
      </c>
      <c r="C844" s="1" t="s">
        <v>67</v>
      </c>
      <c r="D844" s="1"/>
      <c r="E844" s="1"/>
      <c r="F844" s="1"/>
      <c r="G844" s="1">
        <f t="shared" si="275"/>
        <v>0</v>
      </c>
      <c r="H844" s="1"/>
      <c r="I844" s="1"/>
      <c r="J844" s="1">
        <f t="shared" si="276"/>
        <v>0</v>
      </c>
      <c r="K844" s="1">
        <f t="shared" si="277"/>
        <v>0</v>
      </c>
      <c r="L844" s="1"/>
      <c r="M844" s="1"/>
      <c r="N844" s="1">
        <f t="shared" si="278"/>
        <v>0</v>
      </c>
      <c r="O844" s="1" t="e">
        <f t="shared" si="279"/>
        <v>#DIV/0!</v>
      </c>
      <c r="P844" s="1" t="e">
        <f t="shared" si="279"/>
        <v>#DIV/0!</v>
      </c>
    </row>
    <row r="845" spans="1:16">
      <c r="A845" s="1" t="s">
        <v>15</v>
      </c>
      <c r="B845" s="1"/>
      <c r="C845" s="1" t="s">
        <v>68</v>
      </c>
      <c r="D845" s="1"/>
      <c r="E845" s="1"/>
      <c r="F845" s="1"/>
      <c r="G845" s="1">
        <f t="shared" si="275"/>
        <v>0</v>
      </c>
      <c r="H845" s="1"/>
      <c r="I845" s="1"/>
      <c r="J845" s="1">
        <f t="shared" si="276"/>
        <v>0</v>
      </c>
      <c r="K845" s="1">
        <f t="shared" si="277"/>
        <v>0</v>
      </c>
      <c r="L845" s="1"/>
      <c r="M845" s="1"/>
      <c r="N845" s="1">
        <f t="shared" si="278"/>
        <v>0</v>
      </c>
      <c r="O845" s="1" t="e">
        <f t="shared" si="279"/>
        <v>#DIV/0!</v>
      </c>
      <c r="P845" s="1" t="e">
        <f t="shared" si="279"/>
        <v>#DIV/0!</v>
      </c>
    </row>
    <row r="846" spans="1:16">
      <c r="A846" s="1" t="s">
        <v>15</v>
      </c>
      <c r="B846" s="1"/>
      <c r="C846" s="1" t="s">
        <v>69</v>
      </c>
      <c r="D846" s="1"/>
      <c r="E846" s="1"/>
      <c r="F846" s="1"/>
      <c r="G846" s="1">
        <f t="shared" si="275"/>
        <v>0</v>
      </c>
      <c r="H846" s="1"/>
      <c r="I846" s="1"/>
      <c r="J846" s="1">
        <f t="shared" si="276"/>
        <v>0</v>
      </c>
      <c r="K846" s="1">
        <f t="shared" si="277"/>
        <v>0</v>
      </c>
      <c r="L846" s="1"/>
      <c r="M846" s="1"/>
      <c r="N846" s="1">
        <f t="shared" si="278"/>
        <v>0</v>
      </c>
      <c r="O846" s="1" t="e">
        <f t="shared" si="279"/>
        <v>#DIV/0!</v>
      </c>
      <c r="P846" s="1" t="e">
        <f t="shared" si="279"/>
        <v>#DIV/0!</v>
      </c>
    </row>
    <row r="847" spans="1:16">
      <c r="A847" s="1" t="s">
        <v>15</v>
      </c>
      <c r="B847" s="1"/>
      <c r="C847" s="1" t="s">
        <v>70</v>
      </c>
      <c r="D847" s="1"/>
      <c r="E847" s="1"/>
      <c r="F847" s="1"/>
      <c r="G847" s="1">
        <f t="shared" si="275"/>
        <v>0</v>
      </c>
      <c r="H847" s="1"/>
      <c r="I847" s="1"/>
      <c r="J847" s="1">
        <f t="shared" si="276"/>
        <v>0</v>
      </c>
      <c r="K847" s="1">
        <f t="shared" si="277"/>
        <v>0</v>
      </c>
      <c r="L847" s="1"/>
      <c r="M847" s="1"/>
      <c r="N847" s="1">
        <f t="shared" si="278"/>
        <v>0</v>
      </c>
      <c r="O847" s="1" t="e">
        <f t="shared" si="279"/>
        <v>#DIV/0!</v>
      </c>
      <c r="P847" s="1" t="e">
        <f t="shared" si="279"/>
        <v>#DIV/0!</v>
      </c>
    </row>
    <row r="848" spans="1:16">
      <c r="A848" s="1" t="s">
        <v>15</v>
      </c>
      <c r="B848" s="1"/>
      <c r="C848" s="1" t="s">
        <v>71</v>
      </c>
      <c r="D848" s="1"/>
      <c r="E848" s="1"/>
      <c r="F848" s="1"/>
      <c r="G848" s="1">
        <f t="shared" si="275"/>
        <v>0</v>
      </c>
      <c r="H848" s="1"/>
      <c r="I848" s="1"/>
      <c r="J848" s="1">
        <f t="shared" si="276"/>
        <v>0</v>
      </c>
      <c r="K848" s="1">
        <f t="shared" si="277"/>
        <v>0</v>
      </c>
      <c r="L848" s="1"/>
      <c r="M848" s="1"/>
      <c r="N848" s="1">
        <f t="shared" si="278"/>
        <v>0</v>
      </c>
      <c r="O848" s="1" t="e">
        <f t="shared" si="279"/>
        <v>#DIV/0!</v>
      </c>
      <c r="P848" s="1" t="e">
        <f t="shared" si="279"/>
        <v>#DIV/0!</v>
      </c>
    </row>
    <row r="849" spans="1:16">
      <c r="A849" s="1" t="s">
        <v>15</v>
      </c>
      <c r="B849" s="1"/>
      <c r="C849" s="1" t="s">
        <v>72</v>
      </c>
      <c r="D849" s="1"/>
      <c r="E849" s="1">
        <f>SUM(E844:E848)</f>
        <v>0</v>
      </c>
      <c r="F849" s="1">
        <f t="shared" ref="F849:N849" si="284">SUM(F844:F848)</f>
        <v>0</v>
      </c>
      <c r="G849" s="1">
        <f t="shared" si="284"/>
        <v>0</v>
      </c>
      <c r="H849" s="1">
        <f t="shared" si="284"/>
        <v>0</v>
      </c>
      <c r="I849" s="1">
        <f t="shared" si="284"/>
        <v>0</v>
      </c>
      <c r="J849" s="1">
        <f t="shared" si="284"/>
        <v>0</v>
      </c>
      <c r="K849" s="1">
        <f t="shared" si="284"/>
        <v>0</v>
      </c>
      <c r="L849" s="1">
        <f t="shared" si="284"/>
        <v>0</v>
      </c>
      <c r="M849" s="1">
        <f t="shared" si="284"/>
        <v>0</v>
      </c>
      <c r="N849" s="1">
        <f t="shared" si="284"/>
        <v>0</v>
      </c>
      <c r="O849" s="1" t="e">
        <f t="shared" si="279"/>
        <v>#DIV/0!</v>
      </c>
      <c r="P849" s="1" t="e">
        <f t="shared" si="279"/>
        <v>#DIV/0!</v>
      </c>
    </row>
    <row r="850" spans="1:16">
      <c r="A850" s="1" t="s">
        <v>15</v>
      </c>
      <c r="B850" s="1" t="s">
        <v>73</v>
      </c>
      <c r="C850" s="1" t="s">
        <v>74</v>
      </c>
      <c r="D850" s="1" t="s">
        <v>75</v>
      </c>
      <c r="E850" s="1"/>
      <c r="F850" s="1"/>
      <c r="G850" s="1">
        <f t="shared" si="275"/>
        <v>0</v>
      </c>
      <c r="H850" s="1"/>
      <c r="I850" s="1"/>
      <c r="J850" s="1">
        <f t="shared" si="276"/>
        <v>0</v>
      </c>
      <c r="K850" s="1">
        <f t="shared" si="277"/>
        <v>0</v>
      </c>
      <c r="L850" s="1"/>
      <c r="M850" s="1"/>
      <c r="N850" s="1">
        <f t="shared" si="278"/>
        <v>0</v>
      </c>
      <c r="O850" s="1" t="e">
        <f t="shared" si="279"/>
        <v>#DIV/0!</v>
      </c>
      <c r="P850" s="1" t="e">
        <f t="shared" si="279"/>
        <v>#DIV/0!</v>
      </c>
    </row>
    <row r="851" spans="1:16">
      <c r="A851" s="1" t="s">
        <v>15</v>
      </c>
      <c r="B851" s="1"/>
      <c r="C851" s="1"/>
      <c r="D851" s="1" t="s">
        <v>25</v>
      </c>
      <c r="E851" s="1"/>
      <c r="F851" s="1"/>
      <c r="G851" s="1">
        <f t="shared" si="275"/>
        <v>0</v>
      </c>
      <c r="H851" s="1"/>
      <c r="I851" s="1"/>
      <c r="J851" s="1">
        <f t="shared" si="276"/>
        <v>0</v>
      </c>
      <c r="K851" s="1">
        <f t="shared" si="277"/>
        <v>0</v>
      </c>
      <c r="L851" s="1"/>
      <c r="M851" s="1"/>
      <c r="N851" s="1">
        <f t="shared" si="278"/>
        <v>0</v>
      </c>
      <c r="O851" s="1" t="e">
        <f t="shared" si="279"/>
        <v>#DIV/0!</v>
      </c>
      <c r="P851" s="1" t="e">
        <f t="shared" si="279"/>
        <v>#DIV/0!</v>
      </c>
    </row>
    <row r="852" spans="1:16">
      <c r="A852" s="1" t="s">
        <v>15</v>
      </c>
      <c r="B852" s="1"/>
      <c r="C852" s="1"/>
      <c r="D852" s="1" t="s">
        <v>26</v>
      </c>
      <c r="E852" s="1"/>
      <c r="F852" s="1"/>
      <c r="G852" s="1">
        <f t="shared" si="275"/>
        <v>0</v>
      </c>
      <c r="H852" s="1"/>
      <c r="I852" s="1"/>
      <c r="J852" s="1">
        <f t="shared" si="276"/>
        <v>0</v>
      </c>
      <c r="K852" s="1">
        <f t="shared" si="277"/>
        <v>0</v>
      </c>
      <c r="L852" s="1"/>
      <c r="M852" s="1"/>
      <c r="N852" s="1">
        <f t="shared" si="278"/>
        <v>0</v>
      </c>
      <c r="O852" s="1" t="e">
        <f t="shared" si="279"/>
        <v>#DIV/0!</v>
      </c>
      <c r="P852" s="1" t="e">
        <f t="shared" si="279"/>
        <v>#DIV/0!</v>
      </c>
    </row>
    <row r="853" spans="1:16">
      <c r="A853" s="1" t="s">
        <v>15</v>
      </c>
      <c r="B853" s="1"/>
      <c r="C853" s="1"/>
      <c r="D853" s="1" t="s">
        <v>27</v>
      </c>
      <c r="E853" s="1"/>
      <c r="F853" s="1"/>
      <c r="G853" s="1">
        <f t="shared" si="275"/>
        <v>0</v>
      </c>
      <c r="H853" s="1"/>
      <c r="I853" s="1"/>
      <c r="J853" s="1">
        <f t="shared" si="276"/>
        <v>0</v>
      </c>
      <c r="K853" s="1">
        <f t="shared" si="277"/>
        <v>0</v>
      </c>
      <c r="L853" s="1"/>
      <c r="M853" s="1"/>
      <c r="N853" s="1">
        <f t="shared" si="278"/>
        <v>0</v>
      </c>
      <c r="O853" s="1" t="e">
        <f t="shared" si="279"/>
        <v>#DIV/0!</v>
      </c>
      <c r="P853" s="1" t="e">
        <f t="shared" si="279"/>
        <v>#DIV/0!</v>
      </c>
    </row>
    <row r="854" spans="1:16">
      <c r="A854" s="1" t="s">
        <v>15</v>
      </c>
      <c r="B854" s="1"/>
      <c r="C854" s="1"/>
      <c r="D854" s="1" t="s">
        <v>28</v>
      </c>
      <c r="E854" s="1"/>
      <c r="F854" s="1"/>
      <c r="G854" s="1">
        <f t="shared" si="275"/>
        <v>0</v>
      </c>
      <c r="H854" s="1"/>
      <c r="I854" s="1"/>
      <c r="J854" s="1">
        <f t="shared" si="276"/>
        <v>0</v>
      </c>
      <c r="K854" s="1">
        <f t="shared" si="277"/>
        <v>0</v>
      </c>
      <c r="L854" s="1"/>
      <c r="M854" s="1"/>
      <c r="N854" s="1">
        <f t="shared" si="278"/>
        <v>0</v>
      </c>
      <c r="O854" s="1" t="e">
        <f t="shared" si="279"/>
        <v>#DIV/0!</v>
      </c>
      <c r="P854" s="1" t="e">
        <f t="shared" si="279"/>
        <v>#DIV/0!</v>
      </c>
    </row>
    <row r="855" spans="1:16">
      <c r="A855" s="1" t="s">
        <v>15</v>
      </c>
      <c r="B855" s="1"/>
      <c r="C855" s="1"/>
      <c r="D855" s="1" t="s">
        <v>76</v>
      </c>
      <c r="E855" s="1">
        <f>SUM(E850:E854)</f>
        <v>0</v>
      </c>
      <c r="F855" s="1">
        <f t="shared" ref="F855:N855" si="285">SUM(F850:F854)</f>
        <v>0</v>
      </c>
      <c r="G855" s="1">
        <f t="shared" si="285"/>
        <v>0</v>
      </c>
      <c r="H855" s="1">
        <f t="shared" si="285"/>
        <v>0</v>
      </c>
      <c r="I855" s="1">
        <f t="shared" si="285"/>
        <v>0</v>
      </c>
      <c r="J855" s="1">
        <f t="shared" si="285"/>
        <v>0</v>
      </c>
      <c r="K855" s="1">
        <f t="shared" si="285"/>
        <v>0</v>
      </c>
      <c r="L855" s="1">
        <f t="shared" si="285"/>
        <v>0</v>
      </c>
      <c r="M855" s="1">
        <f t="shared" si="285"/>
        <v>0</v>
      </c>
      <c r="N855" s="1">
        <f t="shared" si="285"/>
        <v>0</v>
      </c>
      <c r="O855" s="1" t="e">
        <f t="shared" si="279"/>
        <v>#DIV/0!</v>
      </c>
      <c r="P855" s="1" t="e">
        <f t="shared" si="279"/>
        <v>#DIV/0!</v>
      </c>
    </row>
    <row r="856" spans="1:16">
      <c r="A856" s="1" t="s">
        <v>15</v>
      </c>
      <c r="B856" s="1"/>
      <c r="C856" s="1" t="s">
        <v>77</v>
      </c>
      <c r="D856" s="1" t="s">
        <v>24</v>
      </c>
      <c r="E856" s="1"/>
      <c r="F856" s="1"/>
      <c r="G856" s="1">
        <f t="shared" si="275"/>
        <v>0</v>
      </c>
      <c r="H856" s="1"/>
      <c r="I856" s="1"/>
      <c r="J856" s="1">
        <f t="shared" si="276"/>
        <v>0</v>
      </c>
      <c r="K856" s="1">
        <f t="shared" si="277"/>
        <v>0</v>
      </c>
      <c r="L856" s="1"/>
      <c r="M856" s="1"/>
      <c r="N856" s="1">
        <f t="shared" si="278"/>
        <v>0</v>
      </c>
      <c r="O856" s="1" t="e">
        <f t="shared" si="279"/>
        <v>#DIV/0!</v>
      </c>
      <c r="P856" s="1" t="e">
        <f t="shared" si="279"/>
        <v>#DIV/0!</v>
      </c>
    </row>
    <row r="857" spans="1:16">
      <c r="A857" s="1" t="s">
        <v>15</v>
      </c>
      <c r="B857" s="1"/>
      <c r="C857" s="1"/>
      <c r="D857" s="1" t="s">
        <v>78</v>
      </c>
      <c r="E857" s="1"/>
      <c r="F857" s="1"/>
      <c r="G857" s="1">
        <f t="shared" si="275"/>
        <v>0</v>
      </c>
      <c r="H857" s="1"/>
      <c r="I857" s="1"/>
      <c r="J857" s="1">
        <f t="shared" si="276"/>
        <v>0</v>
      </c>
      <c r="K857" s="1">
        <f t="shared" si="277"/>
        <v>0</v>
      </c>
      <c r="L857" s="1"/>
      <c r="M857" s="1"/>
      <c r="N857" s="1">
        <f t="shared" si="278"/>
        <v>0</v>
      </c>
      <c r="O857" s="1" t="e">
        <f t="shared" si="279"/>
        <v>#DIV/0!</v>
      </c>
      <c r="P857" s="1" t="e">
        <f t="shared" si="279"/>
        <v>#DIV/0!</v>
      </c>
    </row>
    <row r="858" spans="1:16">
      <c r="A858" s="1" t="s">
        <v>15</v>
      </c>
      <c r="B858" s="1"/>
      <c r="C858" s="1"/>
      <c r="D858" s="1" t="s">
        <v>79</v>
      </c>
      <c r="E858" s="1"/>
      <c r="F858" s="1"/>
      <c r="G858" s="1">
        <f t="shared" si="275"/>
        <v>0</v>
      </c>
      <c r="H858" s="1"/>
      <c r="I858" s="1"/>
      <c r="J858" s="1">
        <f t="shared" si="276"/>
        <v>0</v>
      </c>
      <c r="K858" s="1">
        <f t="shared" si="277"/>
        <v>0</v>
      </c>
      <c r="L858" s="1"/>
      <c r="M858" s="1"/>
      <c r="N858" s="1">
        <f t="shared" si="278"/>
        <v>0</v>
      </c>
      <c r="O858" s="1" t="e">
        <f t="shared" si="279"/>
        <v>#DIV/0!</v>
      </c>
      <c r="P858" s="1" t="e">
        <f t="shared" si="279"/>
        <v>#DIV/0!</v>
      </c>
    </row>
    <row r="859" spans="1:16">
      <c r="A859" s="1" t="s">
        <v>15</v>
      </c>
      <c r="B859" s="1"/>
      <c r="C859" s="1"/>
      <c r="D859" s="1" t="s">
        <v>80</v>
      </c>
      <c r="E859" s="1">
        <f>SUM(E856:E858)</f>
        <v>0</v>
      </c>
      <c r="F859" s="1">
        <f t="shared" ref="F859:N859" si="286">SUM(F856:F858)</f>
        <v>0</v>
      </c>
      <c r="G859" s="1">
        <f t="shared" si="286"/>
        <v>0</v>
      </c>
      <c r="H859" s="1">
        <f t="shared" si="286"/>
        <v>0</v>
      </c>
      <c r="I859" s="1">
        <f t="shared" si="286"/>
        <v>0</v>
      </c>
      <c r="J859" s="1">
        <f t="shared" si="286"/>
        <v>0</v>
      </c>
      <c r="K859" s="1">
        <f t="shared" si="286"/>
        <v>0</v>
      </c>
      <c r="L859" s="1">
        <f t="shared" si="286"/>
        <v>0</v>
      </c>
      <c r="M859" s="1">
        <f t="shared" si="286"/>
        <v>0</v>
      </c>
      <c r="N859" s="1">
        <f t="shared" si="286"/>
        <v>0</v>
      </c>
      <c r="O859" s="1" t="e">
        <f t="shared" si="279"/>
        <v>#DIV/0!</v>
      </c>
      <c r="P859" s="1" t="e">
        <f t="shared" si="279"/>
        <v>#DIV/0!</v>
      </c>
    </row>
    <row r="860" spans="1:16">
      <c r="A860" s="1" t="s">
        <v>15</v>
      </c>
      <c r="B860" s="1"/>
      <c r="C860" s="1" t="s">
        <v>81</v>
      </c>
      <c r="D860" s="1"/>
      <c r="E860" s="1">
        <f>E859+E855</f>
        <v>0</v>
      </c>
      <c r="F860" s="1">
        <f t="shared" ref="F860:N860" si="287">F859+F855</f>
        <v>0</v>
      </c>
      <c r="G860" s="1">
        <f t="shared" si="287"/>
        <v>0</v>
      </c>
      <c r="H860" s="1">
        <f t="shared" si="287"/>
        <v>0</v>
      </c>
      <c r="I860" s="1">
        <f t="shared" si="287"/>
        <v>0</v>
      </c>
      <c r="J860" s="1">
        <f t="shared" si="287"/>
        <v>0</v>
      </c>
      <c r="K860" s="1">
        <f t="shared" si="287"/>
        <v>0</v>
      </c>
      <c r="L860" s="1">
        <f t="shared" si="287"/>
        <v>0</v>
      </c>
      <c r="M860" s="1">
        <f t="shared" si="287"/>
        <v>0</v>
      </c>
      <c r="N860" s="1">
        <f t="shared" si="287"/>
        <v>0</v>
      </c>
      <c r="O860" s="1" t="e">
        <f t="shared" si="279"/>
        <v>#DIV/0!</v>
      </c>
      <c r="P860" s="1" t="e">
        <f t="shared" si="279"/>
        <v>#DIV/0!</v>
      </c>
    </row>
    <row r="861" spans="1:16">
      <c r="A861" s="1" t="s">
        <v>15</v>
      </c>
      <c r="B861" s="1"/>
      <c r="C861" s="1" t="s">
        <v>83</v>
      </c>
      <c r="D861" s="1"/>
      <c r="E861" s="1">
        <v>4</v>
      </c>
      <c r="F861" s="1"/>
      <c r="G861" s="1">
        <f t="shared" si="275"/>
        <v>4</v>
      </c>
      <c r="H861" s="1">
        <v>4</v>
      </c>
      <c r="I861" s="1"/>
      <c r="J861" s="1">
        <f t="shared" si="276"/>
        <v>4</v>
      </c>
      <c r="K861" s="1">
        <f t="shared" si="277"/>
        <v>8</v>
      </c>
      <c r="L861" s="1">
        <v>3.2000000000000001E-2</v>
      </c>
      <c r="M861" s="1"/>
      <c r="N861" s="1">
        <f t="shared" si="278"/>
        <v>3.2000000000000001E-2</v>
      </c>
      <c r="O861" s="1">
        <f t="shared" si="279"/>
        <v>8</v>
      </c>
      <c r="P861" s="1" t="e">
        <f t="shared" si="279"/>
        <v>#DIV/0!</v>
      </c>
    </row>
    <row r="862" spans="1:16">
      <c r="A862" s="1" t="s">
        <v>15</v>
      </c>
      <c r="B862" s="1"/>
      <c r="C862" s="1" t="s">
        <v>84</v>
      </c>
      <c r="D862" s="1"/>
      <c r="E862" s="1">
        <v>24</v>
      </c>
      <c r="F862" s="1"/>
      <c r="G862" s="1">
        <f t="shared" si="275"/>
        <v>24</v>
      </c>
      <c r="H862" s="1">
        <v>6</v>
      </c>
      <c r="I862" s="1"/>
      <c r="J862" s="1">
        <f t="shared" si="276"/>
        <v>6</v>
      </c>
      <c r="K862" s="1">
        <f t="shared" si="277"/>
        <v>30</v>
      </c>
      <c r="L862" s="1">
        <v>18</v>
      </c>
      <c r="M862" s="1"/>
      <c r="N862" s="1">
        <f t="shared" si="278"/>
        <v>18</v>
      </c>
      <c r="O862" s="1">
        <f t="shared" si="279"/>
        <v>3000</v>
      </c>
      <c r="P862" s="1" t="e">
        <f t="shared" si="279"/>
        <v>#DIV/0!</v>
      </c>
    </row>
    <row r="863" spans="1:16">
      <c r="A863" s="1" t="s">
        <v>15</v>
      </c>
      <c r="B863" s="1"/>
      <c r="C863" s="1" t="s">
        <v>85</v>
      </c>
      <c r="D863" s="1"/>
      <c r="E863" s="1">
        <v>30</v>
      </c>
      <c r="F863" s="1"/>
      <c r="G863" s="1">
        <f t="shared" si="275"/>
        <v>30</v>
      </c>
      <c r="H863" s="1">
        <v>17</v>
      </c>
      <c r="I863" s="1"/>
      <c r="J863" s="1">
        <f t="shared" si="276"/>
        <v>17</v>
      </c>
      <c r="K863" s="1">
        <f t="shared" si="277"/>
        <v>47</v>
      </c>
      <c r="L863" s="1">
        <v>20</v>
      </c>
      <c r="M863" s="1"/>
      <c r="N863" s="1">
        <f t="shared" si="278"/>
        <v>20</v>
      </c>
      <c r="O863" s="1">
        <f t="shared" si="279"/>
        <v>1176.4705882352941</v>
      </c>
      <c r="P863" s="1" t="e">
        <f t="shared" si="279"/>
        <v>#DIV/0!</v>
      </c>
    </row>
    <row r="864" spans="1:16">
      <c r="A864" s="1" t="s">
        <v>15</v>
      </c>
      <c r="B864" s="1"/>
      <c r="C864" s="1" t="s">
        <v>86</v>
      </c>
      <c r="D864" s="1"/>
      <c r="E864" s="1"/>
      <c r="F864" s="1">
        <v>0</v>
      </c>
      <c r="G864" s="1">
        <f t="shared" si="275"/>
        <v>0</v>
      </c>
      <c r="H864" s="1">
        <v>115</v>
      </c>
      <c r="I864" s="1">
        <v>300</v>
      </c>
      <c r="J864" s="1">
        <f t="shared" si="276"/>
        <v>415</v>
      </c>
      <c r="K864" s="1">
        <f t="shared" si="277"/>
        <v>415</v>
      </c>
      <c r="L864" s="1">
        <v>966</v>
      </c>
      <c r="M864" s="1">
        <v>250</v>
      </c>
      <c r="N864" s="1">
        <f t="shared" si="278"/>
        <v>1216</v>
      </c>
      <c r="O864" s="1">
        <f t="shared" si="279"/>
        <v>8400</v>
      </c>
      <c r="P864" s="1">
        <f t="shared" si="279"/>
        <v>833.33333333333337</v>
      </c>
    </row>
    <row r="865" spans="1:16">
      <c r="A865" s="1" t="s">
        <v>15</v>
      </c>
      <c r="B865" s="1"/>
      <c r="C865" s="1" t="s">
        <v>87</v>
      </c>
      <c r="D865" s="1"/>
      <c r="E865" s="1"/>
      <c r="F865" s="1"/>
      <c r="G865" s="1">
        <f t="shared" si="275"/>
        <v>0</v>
      </c>
      <c r="H865" s="1"/>
      <c r="I865" s="1"/>
      <c r="J865" s="1">
        <f t="shared" si="276"/>
        <v>0</v>
      </c>
      <c r="K865" s="1">
        <f t="shared" si="277"/>
        <v>0</v>
      </c>
      <c r="L865" s="1"/>
      <c r="M865" s="1"/>
      <c r="N865" s="1">
        <f t="shared" si="278"/>
        <v>0</v>
      </c>
      <c r="O865" s="1" t="e">
        <f t="shared" si="279"/>
        <v>#DIV/0!</v>
      </c>
      <c r="P865" s="1" t="e">
        <f t="shared" si="279"/>
        <v>#DIV/0!</v>
      </c>
    </row>
    <row r="866" spans="1:16">
      <c r="A866" s="1" t="s">
        <v>15</v>
      </c>
      <c r="B866" s="1"/>
      <c r="C866" s="1" t="s">
        <v>88</v>
      </c>
      <c r="D866" s="1"/>
      <c r="E866" s="1">
        <f>SUM(E861:E865)</f>
        <v>58</v>
      </c>
      <c r="F866" s="1">
        <f t="shared" ref="F866:N866" si="288">SUM(F861:F865)</f>
        <v>0</v>
      </c>
      <c r="G866" s="1">
        <f t="shared" si="288"/>
        <v>58</v>
      </c>
      <c r="H866" s="1">
        <f t="shared" si="288"/>
        <v>142</v>
      </c>
      <c r="I866" s="1">
        <f t="shared" si="288"/>
        <v>300</v>
      </c>
      <c r="J866" s="1">
        <f t="shared" si="288"/>
        <v>442</v>
      </c>
      <c r="K866" s="1">
        <f t="shared" si="288"/>
        <v>500</v>
      </c>
      <c r="L866" s="1">
        <f t="shared" si="288"/>
        <v>1004.032</v>
      </c>
      <c r="M866" s="1">
        <f t="shared" si="288"/>
        <v>250</v>
      </c>
      <c r="N866" s="1">
        <f t="shared" si="288"/>
        <v>1254.0319999999999</v>
      </c>
      <c r="O866" s="1">
        <f t="shared" si="279"/>
        <v>7070.6478873239439</v>
      </c>
      <c r="P866" s="1">
        <f t="shared" si="279"/>
        <v>833.33333333333337</v>
      </c>
    </row>
    <row r="867" spans="1:16">
      <c r="A867" s="1" t="s">
        <v>15</v>
      </c>
      <c r="B867" s="1" t="s">
        <v>89</v>
      </c>
      <c r="C867" s="1"/>
      <c r="D867" s="1"/>
      <c r="E867" s="1">
        <f>E866+E860+E849+E843+E840+E835+E832+E823</f>
        <v>421.5</v>
      </c>
      <c r="F867" s="1">
        <f t="shared" ref="F867:N867" si="289">F866+F860+F849+F843+F840+F835+F832+F823</f>
        <v>169</v>
      </c>
      <c r="G867" s="1">
        <f t="shared" si="289"/>
        <v>590.5</v>
      </c>
      <c r="H867" s="1">
        <f t="shared" si="289"/>
        <v>1221</v>
      </c>
      <c r="I867" s="1">
        <f t="shared" si="289"/>
        <v>505</v>
      </c>
      <c r="J867" s="1">
        <f t="shared" si="289"/>
        <v>1726</v>
      </c>
      <c r="K867" s="1">
        <f t="shared" si="289"/>
        <v>2316.5</v>
      </c>
      <c r="L867" s="1">
        <f t="shared" si="289"/>
        <v>1643.0320000000002</v>
      </c>
      <c r="M867" s="1">
        <f t="shared" si="289"/>
        <v>260.5</v>
      </c>
      <c r="N867" s="1">
        <f t="shared" si="289"/>
        <v>1903.5319999999999</v>
      </c>
      <c r="O867" s="1">
        <f t="shared" si="279"/>
        <v>1345.6445536445538</v>
      </c>
      <c r="P867" s="1">
        <f t="shared" si="279"/>
        <v>515.8415841584158</v>
      </c>
    </row>
    <row r="868" spans="1:16">
      <c r="A868" s="1"/>
      <c r="B868" s="1" t="s">
        <v>103</v>
      </c>
      <c r="C868" s="1"/>
      <c r="D868" s="1"/>
      <c r="E868" s="1"/>
      <c r="F868" s="1"/>
      <c r="G868" s="1"/>
      <c r="H868" s="1"/>
      <c r="I868" s="1"/>
      <c r="J868" s="1" t="s">
        <v>16</v>
      </c>
      <c r="K868" s="1"/>
      <c r="L868" s="1"/>
      <c r="M868" s="1" t="s">
        <v>29</v>
      </c>
      <c r="N868" s="1"/>
      <c r="O868" s="1"/>
      <c r="P868" s="1"/>
    </row>
    <row r="869" spans="1:16">
      <c r="A869" s="1" t="s">
        <v>16</v>
      </c>
      <c r="B869" s="1" t="s">
        <v>30</v>
      </c>
      <c r="C869" s="1"/>
      <c r="D869" s="1"/>
      <c r="E869" s="1" t="s">
        <v>31</v>
      </c>
      <c r="F869" s="1"/>
      <c r="G869" s="1"/>
      <c r="H869" s="1" t="s">
        <v>32</v>
      </c>
      <c r="I869" s="1"/>
      <c r="J869" s="1"/>
      <c r="K869" s="1" t="s">
        <v>33</v>
      </c>
      <c r="L869" s="1" t="s">
        <v>34</v>
      </c>
      <c r="M869" s="1"/>
      <c r="N869" s="1"/>
      <c r="O869" s="1" t="s">
        <v>35</v>
      </c>
      <c r="P869" s="1"/>
    </row>
    <row r="870" spans="1:16">
      <c r="A870" s="1" t="s">
        <v>16</v>
      </c>
      <c r="B870" s="1"/>
      <c r="C870" s="1"/>
      <c r="D870" s="1"/>
      <c r="E870" s="1" t="s">
        <v>36</v>
      </c>
      <c r="F870" s="1" t="s">
        <v>37</v>
      </c>
      <c r="G870" s="1" t="s">
        <v>0</v>
      </c>
      <c r="H870" s="1" t="s">
        <v>36</v>
      </c>
      <c r="I870" s="1" t="s">
        <v>37</v>
      </c>
      <c r="J870" s="1" t="s">
        <v>0</v>
      </c>
      <c r="K870" s="1"/>
      <c r="L870" s="1" t="s">
        <v>36</v>
      </c>
      <c r="M870" s="1" t="s">
        <v>37</v>
      </c>
      <c r="N870" s="1" t="s">
        <v>0</v>
      </c>
      <c r="O870" s="1" t="s">
        <v>36</v>
      </c>
      <c r="P870" s="1" t="s">
        <v>37</v>
      </c>
    </row>
    <row r="871" spans="1:16">
      <c r="A871" s="1" t="s">
        <v>16</v>
      </c>
      <c r="B871" s="1" t="s">
        <v>38</v>
      </c>
      <c r="C871" s="1" t="s">
        <v>39</v>
      </c>
      <c r="D871" s="1"/>
      <c r="E871" s="1"/>
      <c r="F871" s="1"/>
      <c r="G871" s="1">
        <f>SUM(E871:F871)</f>
        <v>0</v>
      </c>
      <c r="H871" s="1"/>
      <c r="I871" s="1"/>
      <c r="J871" s="1">
        <f>SUM(H871:I871)</f>
        <v>0</v>
      </c>
      <c r="K871" s="1">
        <f>J871+G871</f>
        <v>0</v>
      </c>
      <c r="L871" s="1"/>
      <c r="M871" s="1"/>
      <c r="N871" s="1">
        <f>SUM(L871:M871)</f>
        <v>0</v>
      </c>
      <c r="O871" s="1" t="e">
        <f>L871/H871*1000</f>
        <v>#DIV/0!</v>
      </c>
      <c r="P871" s="1" t="s">
        <v>94</v>
      </c>
    </row>
    <row r="872" spans="1:16">
      <c r="A872" s="1" t="s">
        <v>16</v>
      </c>
      <c r="B872" s="1"/>
      <c r="C872" s="1" t="s">
        <v>40</v>
      </c>
      <c r="D872" s="1"/>
      <c r="E872" s="1">
        <v>7</v>
      </c>
      <c r="F872" s="1"/>
      <c r="G872" s="1">
        <f t="shared" ref="G872:G916" si="290">SUM(E872:F872)</f>
        <v>7</v>
      </c>
      <c r="H872" s="1">
        <v>12</v>
      </c>
      <c r="I872" s="1"/>
      <c r="J872" s="1">
        <f t="shared" ref="J872:J916" si="291">SUM(H872:I872)</f>
        <v>12</v>
      </c>
      <c r="K872" s="1">
        <f t="shared" ref="K872:K916" si="292">J872+G872</f>
        <v>19</v>
      </c>
      <c r="L872" s="1">
        <v>24</v>
      </c>
      <c r="M872" s="1"/>
      <c r="N872" s="1">
        <f t="shared" ref="N872:N916" si="293">SUM(L872:M872)</f>
        <v>24</v>
      </c>
      <c r="O872" s="1">
        <f t="shared" ref="O872:O918" si="294">L872/H872*1000</f>
        <v>2000</v>
      </c>
      <c r="P872" s="1" t="s">
        <v>94</v>
      </c>
    </row>
    <row r="873" spans="1:16">
      <c r="A873" s="1" t="s">
        <v>16</v>
      </c>
      <c r="B873" s="1"/>
      <c r="C873" s="1" t="s">
        <v>41</v>
      </c>
      <c r="D873" s="1"/>
      <c r="E873" s="1">
        <v>92</v>
      </c>
      <c r="F873" s="1"/>
      <c r="G873" s="1">
        <f t="shared" si="290"/>
        <v>92</v>
      </c>
      <c r="H873" s="1">
        <v>355</v>
      </c>
      <c r="I873" s="1"/>
      <c r="J873" s="1">
        <f t="shared" si="291"/>
        <v>355</v>
      </c>
      <c r="K873" s="1">
        <f t="shared" si="292"/>
        <v>447</v>
      </c>
      <c r="L873" s="1">
        <v>3960</v>
      </c>
      <c r="M873" s="1"/>
      <c r="N873" s="1">
        <f t="shared" si="293"/>
        <v>3960</v>
      </c>
      <c r="O873" s="1">
        <f t="shared" si="294"/>
        <v>11154.929577464789</v>
      </c>
      <c r="P873" s="1" t="s">
        <v>94</v>
      </c>
    </row>
    <row r="874" spans="1:16">
      <c r="A874" s="1" t="s">
        <v>16</v>
      </c>
      <c r="B874" s="1"/>
      <c r="C874" s="1" t="s">
        <v>42</v>
      </c>
      <c r="D874" s="1"/>
      <c r="E874" s="1">
        <f>SUM(E871:E873)</f>
        <v>99</v>
      </c>
      <c r="F874" s="1">
        <f t="shared" ref="F874:N874" si="295">SUM(F871:F873)</f>
        <v>0</v>
      </c>
      <c r="G874" s="1">
        <f t="shared" si="295"/>
        <v>99</v>
      </c>
      <c r="H874" s="1">
        <f t="shared" si="295"/>
        <v>367</v>
      </c>
      <c r="I874" s="1">
        <f t="shared" si="295"/>
        <v>0</v>
      </c>
      <c r="J874" s="1">
        <f t="shared" si="295"/>
        <v>367</v>
      </c>
      <c r="K874" s="1">
        <f t="shared" si="295"/>
        <v>466</v>
      </c>
      <c r="L874" s="1">
        <f t="shared" si="295"/>
        <v>3984</v>
      </c>
      <c r="M874" s="1">
        <f t="shared" si="295"/>
        <v>0</v>
      </c>
      <c r="N874" s="1">
        <f t="shared" si="295"/>
        <v>3984</v>
      </c>
      <c r="O874" s="1">
        <f t="shared" si="294"/>
        <v>10855.58583106267</v>
      </c>
      <c r="P874" s="1" t="s">
        <v>94</v>
      </c>
    </row>
    <row r="875" spans="1:16">
      <c r="A875" s="1" t="s">
        <v>16</v>
      </c>
      <c r="B875" s="1" t="s">
        <v>43</v>
      </c>
      <c r="C875" s="1" t="s">
        <v>44</v>
      </c>
      <c r="D875" s="1"/>
      <c r="E875" s="1">
        <v>20</v>
      </c>
      <c r="F875" s="1"/>
      <c r="G875" s="1">
        <f t="shared" si="290"/>
        <v>20</v>
      </c>
      <c r="H875" s="1">
        <v>147</v>
      </c>
      <c r="I875" s="1"/>
      <c r="J875" s="1">
        <f t="shared" si="291"/>
        <v>147</v>
      </c>
      <c r="K875" s="1">
        <f t="shared" si="292"/>
        <v>167</v>
      </c>
      <c r="L875" s="1">
        <v>1320</v>
      </c>
      <c r="M875" s="1"/>
      <c r="N875" s="1">
        <f t="shared" si="293"/>
        <v>1320</v>
      </c>
      <c r="O875" s="1">
        <f t="shared" si="294"/>
        <v>8979.5918367346931</v>
      </c>
      <c r="P875" s="1" t="s">
        <v>94</v>
      </c>
    </row>
    <row r="876" spans="1:16">
      <c r="A876" s="1" t="s">
        <v>16</v>
      </c>
      <c r="B876" s="1"/>
      <c r="C876" s="1" t="s">
        <v>45</v>
      </c>
      <c r="D876" s="1"/>
      <c r="E876" s="1">
        <v>33</v>
      </c>
      <c r="F876" s="1"/>
      <c r="G876" s="1">
        <f t="shared" si="290"/>
        <v>33</v>
      </c>
      <c r="H876" s="1">
        <v>139</v>
      </c>
      <c r="I876" s="1"/>
      <c r="J876" s="1">
        <f t="shared" si="291"/>
        <v>139</v>
      </c>
      <c r="K876" s="1">
        <f t="shared" si="292"/>
        <v>172</v>
      </c>
      <c r="L876" s="1">
        <v>725</v>
      </c>
      <c r="M876" s="1"/>
      <c r="N876" s="1">
        <f t="shared" si="293"/>
        <v>725</v>
      </c>
      <c r="O876" s="1">
        <f t="shared" si="294"/>
        <v>5215.8273381294966</v>
      </c>
      <c r="P876" s="1" t="s">
        <v>94</v>
      </c>
    </row>
    <row r="877" spans="1:16">
      <c r="A877" s="1" t="s">
        <v>16</v>
      </c>
      <c r="B877" s="1"/>
      <c r="C877" s="1" t="s">
        <v>46</v>
      </c>
      <c r="D877" s="1"/>
      <c r="E877" s="1">
        <v>5</v>
      </c>
      <c r="F877" s="1"/>
      <c r="G877" s="1">
        <f t="shared" si="290"/>
        <v>5</v>
      </c>
      <c r="H877" s="1">
        <v>18</v>
      </c>
      <c r="I877" s="1"/>
      <c r="J877" s="1">
        <f t="shared" si="291"/>
        <v>18</v>
      </c>
      <c r="K877" s="1">
        <f t="shared" si="292"/>
        <v>23</v>
      </c>
      <c r="L877" s="1">
        <v>270</v>
      </c>
      <c r="M877" s="1"/>
      <c r="N877" s="1">
        <f t="shared" si="293"/>
        <v>270</v>
      </c>
      <c r="O877" s="1">
        <f t="shared" si="294"/>
        <v>15000</v>
      </c>
      <c r="P877" s="1" t="s">
        <v>94</v>
      </c>
    </row>
    <row r="878" spans="1:16">
      <c r="A878" s="1" t="s">
        <v>16</v>
      </c>
      <c r="B878" s="1"/>
      <c r="C878" s="1" t="s">
        <v>47</v>
      </c>
      <c r="D878" s="1"/>
      <c r="E878" s="1">
        <v>5</v>
      </c>
      <c r="F878" s="1"/>
      <c r="G878" s="1">
        <f t="shared" si="290"/>
        <v>5</v>
      </c>
      <c r="H878" s="1">
        <v>20</v>
      </c>
      <c r="I878" s="1"/>
      <c r="J878" s="1">
        <f t="shared" si="291"/>
        <v>20</v>
      </c>
      <c r="K878" s="1">
        <f t="shared" si="292"/>
        <v>25</v>
      </c>
      <c r="L878" s="1">
        <v>330</v>
      </c>
      <c r="M878" s="1"/>
      <c r="N878" s="1">
        <f t="shared" si="293"/>
        <v>330</v>
      </c>
      <c r="O878" s="1">
        <f t="shared" si="294"/>
        <v>16500</v>
      </c>
      <c r="P878" s="1" t="s">
        <v>94</v>
      </c>
    </row>
    <row r="879" spans="1:16">
      <c r="A879" s="1" t="s">
        <v>16</v>
      </c>
      <c r="B879" s="1"/>
      <c r="C879" s="1" t="s">
        <v>48</v>
      </c>
      <c r="D879" s="1"/>
      <c r="E879" s="1">
        <v>52</v>
      </c>
      <c r="F879" s="1"/>
      <c r="G879" s="1">
        <f t="shared" si="290"/>
        <v>52</v>
      </c>
      <c r="H879" s="1">
        <v>218</v>
      </c>
      <c r="I879" s="1"/>
      <c r="J879" s="1">
        <f t="shared" si="291"/>
        <v>218</v>
      </c>
      <c r="K879" s="1">
        <f t="shared" si="292"/>
        <v>270</v>
      </c>
      <c r="L879" s="1">
        <v>1350</v>
      </c>
      <c r="M879" s="1"/>
      <c r="N879" s="1">
        <f t="shared" si="293"/>
        <v>1350</v>
      </c>
      <c r="O879" s="1">
        <f t="shared" si="294"/>
        <v>6192.660550458716</v>
      </c>
      <c r="P879" s="1" t="s">
        <v>94</v>
      </c>
    </row>
    <row r="880" spans="1:16">
      <c r="A880" s="1" t="s">
        <v>16</v>
      </c>
      <c r="B880" s="1"/>
      <c r="C880" s="1" t="s">
        <v>49</v>
      </c>
      <c r="D880" s="1"/>
      <c r="E880" s="1"/>
      <c r="F880" s="1"/>
      <c r="G880" s="1">
        <f t="shared" si="290"/>
        <v>0</v>
      </c>
      <c r="H880" s="1"/>
      <c r="I880" s="1"/>
      <c r="J880" s="1">
        <f t="shared" si="291"/>
        <v>0</v>
      </c>
      <c r="K880" s="1">
        <f t="shared" si="292"/>
        <v>0</v>
      </c>
      <c r="L880" s="1"/>
      <c r="M880" s="1"/>
      <c r="N880" s="1">
        <f t="shared" si="293"/>
        <v>0</v>
      </c>
      <c r="O880" s="1" t="e">
        <f t="shared" si="294"/>
        <v>#DIV/0!</v>
      </c>
      <c r="P880" s="1" t="s">
        <v>94</v>
      </c>
    </row>
    <row r="881" spans="1:16">
      <c r="A881" s="1" t="s">
        <v>16</v>
      </c>
      <c r="B881" s="1"/>
      <c r="C881" s="1" t="s">
        <v>50</v>
      </c>
      <c r="D881" s="1"/>
      <c r="E881" s="1">
        <v>25</v>
      </c>
      <c r="F881" s="1"/>
      <c r="G881" s="1">
        <f t="shared" si="290"/>
        <v>25</v>
      </c>
      <c r="H881" s="1">
        <v>202</v>
      </c>
      <c r="I881" s="1"/>
      <c r="J881" s="1">
        <f t="shared" si="291"/>
        <v>202</v>
      </c>
      <c r="K881" s="1">
        <f t="shared" si="292"/>
        <v>227</v>
      </c>
      <c r="L881" s="1">
        <v>810</v>
      </c>
      <c r="M881" s="1"/>
      <c r="N881" s="1">
        <f t="shared" si="293"/>
        <v>810</v>
      </c>
      <c r="O881" s="1">
        <f t="shared" si="294"/>
        <v>4009.90099009901</v>
      </c>
      <c r="P881" s="1" t="s">
        <v>94</v>
      </c>
    </row>
    <row r="882" spans="1:16">
      <c r="A882" s="1" t="s">
        <v>16</v>
      </c>
      <c r="B882" s="1"/>
      <c r="C882" s="1" t="s">
        <v>51</v>
      </c>
      <c r="D882" s="1"/>
      <c r="E882" s="1">
        <v>4</v>
      </c>
      <c r="F882" s="1"/>
      <c r="G882" s="1">
        <f t="shared" si="290"/>
        <v>4</v>
      </c>
      <c r="H882" s="1">
        <v>20</v>
      </c>
      <c r="I882" s="1"/>
      <c r="J882" s="1">
        <f t="shared" si="291"/>
        <v>20</v>
      </c>
      <c r="K882" s="1">
        <f t="shared" si="292"/>
        <v>24</v>
      </c>
      <c r="L882" s="1">
        <v>220</v>
      </c>
      <c r="M882" s="1"/>
      <c r="N882" s="1">
        <f t="shared" si="293"/>
        <v>220</v>
      </c>
      <c r="O882" s="1">
        <f t="shared" si="294"/>
        <v>11000</v>
      </c>
      <c r="P882" s="1" t="s">
        <v>94</v>
      </c>
    </row>
    <row r="883" spans="1:16">
      <c r="A883" s="1" t="s">
        <v>16</v>
      </c>
      <c r="B883" s="1"/>
      <c r="C883" s="1" t="s">
        <v>52</v>
      </c>
      <c r="D883" s="1"/>
      <c r="E883" s="1">
        <f>SUM(E875:E882)</f>
        <v>144</v>
      </c>
      <c r="F883" s="1">
        <f t="shared" ref="F883:N883" si="296">SUM(F875:F882)</f>
        <v>0</v>
      </c>
      <c r="G883" s="1">
        <f t="shared" si="296"/>
        <v>144</v>
      </c>
      <c r="H883" s="1">
        <f t="shared" si="296"/>
        <v>764</v>
      </c>
      <c r="I883" s="1">
        <f t="shared" si="296"/>
        <v>0</v>
      </c>
      <c r="J883" s="1">
        <f t="shared" si="296"/>
        <v>764</v>
      </c>
      <c r="K883" s="1">
        <f t="shared" si="296"/>
        <v>908</v>
      </c>
      <c r="L883" s="1">
        <f t="shared" si="296"/>
        <v>5025</v>
      </c>
      <c r="M883" s="1">
        <f t="shared" si="296"/>
        <v>0</v>
      </c>
      <c r="N883" s="1">
        <f t="shared" si="296"/>
        <v>5025</v>
      </c>
      <c r="O883" s="1">
        <f t="shared" si="294"/>
        <v>6577.2251308900522</v>
      </c>
      <c r="P883" s="1" t="s">
        <v>94</v>
      </c>
    </row>
    <row r="884" spans="1:16">
      <c r="A884" s="1" t="s">
        <v>16</v>
      </c>
      <c r="B884" s="1" t="s">
        <v>53</v>
      </c>
      <c r="C884" s="1" t="s">
        <v>54</v>
      </c>
      <c r="D884" s="1"/>
      <c r="E884" s="1"/>
      <c r="F884" s="1"/>
      <c r="G884" s="1">
        <f t="shared" si="290"/>
        <v>0</v>
      </c>
      <c r="H884" s="1"/>
      <c r="I884" s="1"/>
      <c r="J884" s="1">
        <f t="shared" si="291"/>
        <v>0</v>
      </c>
      <c r="K884" s="1">
        <f t="shared" si="292"/>
        <v>0</v>
      </c>
      <c r="L884" s="1"/>
      <c r="M884" s="1"/>
      <c r="N884" s="1">
        <f t="shared" si="293"/>
        <v>0</v>
      </c>
      <c r="O884" s="1" t="e">
        <f t="shared" si="294"/>
        <v>#DIV/0!</v>
      </c>
      <c r="P884" s="1" t="s">
        <v>94</v>
      </c>
    </row>
    <row r="885" spans="1:16">
      <c r="A885" s="1" t="s">
        <v>16</v>
      </c>
      <c r="B885" s="1"/>
      <c r="C885" s="1" t="s">
        <v>55</v>
      </c>
      <c r="D885" s="1"/>
      <c r="E885" s="1"/>
      <c r="F885" s="1"/>
      <c r="G885" s="1">
        <f t="shared" si="290"/>
        <v>0</v>
      </c>
      <c r="H885" s="1"/>
      <c r="I885" s="1"/>
      <c r="J885" s="1">
        <f t="shared" si="291"/>
        <v>0</v>
      </c>
      <c r="K885" s="1">
        <f t="shared" si="292"/>
        <v>0</v>
      </c>
      <c r="L885" s="1"/>
      <c r="M885" s="1"/>
      <c r="N885" s="1">
        <f t="shared" si="293"/>
        <v>0</v>
      </c>
      <c r="O885" s="1" t="e">
        <f t="shared" si="294"/>
        <v>#DIV/0!</v>
      </c>
      <c r="P885" s="1" t="s">
        <v>94</v>
      </c>
    </row>
    <row r="886" spans="1:16">
      <c r="A886" s="1" t="s">
        <v>16</v>
      </c>
      <c r="B886" s="1"/>
      <c r="C886" s="1" t="s">
        <v>56</v>
      </c>
      <c r="D886" s="1"/>
      <c r="E886" s="1">
        <f>SUM(E884:E885)</f>
        <v>0</v>
      </c>
      <c r="F886" s="1">
        <f t="shared" ref="F886:N886" si="297">SUM(F884:F885)</f>
        <v>0</v>
      </c>
      <c r="G886" s="1">
        <f t="shared" si="297"/>
        <v>0</v>
      </c>
      <c r="H886" s="1">
        <f t="shared" si="297"/>
        <v>0</v>
      </c>
      <c r="I886" s="1">
        <f t="shared" si="297"/>
        <v>0</v>
      </c>
      <c r="J886" s="1">
        <f t="shared" si="297"/>
        <v>0</v>
      </c>
      <c r="K886" s="1">
        <f t="shared" si="297"/>
        <v>0</v>
      </c>
      <c r="L886" s="1">
        <f t="shared" si="297"/>
        <v>0</v>
      </c>
      <c r="M886" s="1">
        <f t="shared" si="297"/>
        <v>0</v>
      </c>
      <c r="N886" s="1">
        <f t="shared" si="297"/>
        <v>0</v>
      </c>
      <c r="O886" s="1" t="e">
        <f t="shared" si="294"/>
        <v>#DIV/0!</v>
      </c>
      <c r="P886" s="1" t="s">
        <v>94</v>
      </c>
    </row>
    <row r="887" spans="1:16">
      <c r="A887" s="1" t="s">
        <v>16</v>
      </c>
      <c r="B887" s="1" t="s">
        <v>57</v>
      </c>
      <c r="C887" s="1" t="s">
        <v>58</v>
      </c>
      <c r="D887" s="1"/>
      <c r="E887" s="1"/>
      <c r="F887" s="1"/>
      <c r="G887" s="1">
        <f t="shared" si="290"/>
        <v>0</v>
      </c>
      <c r="H887" s="1"/>
      <c r="I887" s="1"/>
      <c r="J887" s="1">
        <f t="shared" si="291"/>
        <v>0</v>
      </c>
      <c r="K887" s="1">
        <f t="shared" si="292"/>
        <v>0</v>
      </c>
      <c r="L887" s="1"/>
      <c r="M887" s="1"/>
      <c r="N887" s="1">
        <f t="shared" si="293"/>
        <v>0</v>
      </c>
      <c r="O887" s="1" t="e">
        <f t="shared" si="294"/>
        <v>#DIV/0!</v>
      </c>
      <c r="P887" s="1" t="s">
        <v>94</v>
      </c>
    </row>
    <row r="888" spans="1:16">
      <c r="A888" s="1" t="s">
        <v>16</v>
      </c>
      <c r="B888" s="1"/>
      <c r="C888" s="1" t="s">
        <v>59</v>
      </c>
      <c r="D888" s="1"/>
      <c r="E888" s="1">
        <v>5</v>
      </c>
      <c r="F888" s="1"/>
      <c r="G888" s="1">
        <f t="shared" si="290"/>
        <v>5</v>
      </c>
      <c r="H888" s="1">
        <v>1</v>
      </c>
      <c r="I888" s="1"/>
      <c r="J888" s="1">
        <f t="shared" si="291"/>
        <v>1</v>
      </c>
      <c r="K888" s="1">
        <f t="shared" si="292"/>
        <v>6</v>
      </c>
      <c r="L888" s="1">
        <v>2</v>
      </c>
      <c r="M888" s="1"/>
      <c r="N888" s="1">
        <f t="shared" si="293"/>
        <v>2</v>
      </c>
      <c r="O888" s="1">
        <f t="shared" si="294"/>
        <v>2000</v>
      </c>
      <c r="P888" s="1" t="s">
        <v>94</v>
      </c>
    </row>
    <row r="889" spans="1:16">
      <c r="A889" s="1" t="s">
        <v>16</v>
      </c>
      <c r="B889" s="1"/>
      <c r="C889" s="1" t="s">
        <v>60</v>
      </c>
      <c r="D889" s="1"/>
      <c r="E889" s="1">
        <v>6</v>
      </c>
      <c r="F889" s="1"/>
      <c r="G889" s="1">
        <f t="shared" si="290"/>
        <v>6</v>
      </c>
      <c r="H889" s="1">
        <v>15</v>
      </c>
      <c r="I889" s="1"/>
      <c r="J889" s="1">
        <f t="shared" si="291"/>
        <v>15</v>
      </c>
      <c r="K889" s="1">
        <f t="shared" si="292"/>
        <v>21</v>
      </c>
      <c r="L889" s="1">
        <v>60</v>
      </c>
      <c r="M889" s="1"/>
      <c r="N889" s="1">
        <f t="shared" si="293"/>
        <v>60</v>
      </c>
      <c r="O889" s="1">
        <f t="shared" si="294"/>
        <v>4000</v>
      </c>
      <c r="P889" s="1" t="s">
        <v>94</v>
      </c>
    </row>
    <row r="890" spans="1:16">
      <c r="A890" s="1" t="s">
        <v>16</v>
      </c>
      <c r="B890" s="1"/>
      <c r="C890" s="1" t="s">
        <v>61</v>
      </c>
      <c r="D890" s="1"/>
      <c r="E890" s="1"/>
      <c r="F890" s="1"/>
      <c r="G890" s="1">
        <f t="shared" si="290"/>
        <v>0</v>
      </c>
      <c r="H890" s="1"/>
      <c r="I890" s="1"/>
      <c r="J890" s="1">
        <f t="shared" si="291"/>
        <v>0</v>
      </c>
      <c r="K890" s="1">
        <f t="shared" si="292"/>
        <v>0</v>
      </c>
      <c r="L890" s="1"/>
      <c r="M890" s="1"/>
      <c r="N890" s="1">
        <f t="shared" si="293"/>
        <v>0</v>
      </c>
      <c r="O890" s="1" t="e">
        <f t="shared" si="294"/>
        <v>#DIV/0!</v>
      </c>
      <c r="P890" s="1" t="s">
        <v>94</v>
      </c>
    </row>
    <row r="891" spans="1:16">
      <c r="A891" s="1" t="s">
        <v>16</v>
      </c>
      <c r="B891" s="1"/>
      <c r="C891" s="1" t="s">
        <v>62</v>
      </c>
      <c r="D891" s="1"/>
      <c r="E891" s="1">
        <f>SUM(E887:E890)</f>
        <v>11</v>
      </c>
      <c r="F891" s="1">
        <f t="shared" ref="F891:N891" si="298">SUM(F887:F890)</f>
        <v>0</v>
      </c>
      <c r="G891" s="1">
        <f t="shared" si="298"/>
        <v>11</v>
      </c>
      <c r="H891" s="1">
        <f t="shared" si="298"/>
        <v>16</v>
      </c>
      <c r="I891" s="1">
        <f t="shared" si="298"/>
        <v>0</v>
      </c>
      <c r="J891" s="1">
        <f t="shared" si="298"/>
        <v>16</v>
      </c>
      <c r="K891" s="1">
        <f t="shared" si="298"/>
        <v>27</v>
      </c>
      <c r="L891" s="1">
        <f t="shared" si="298"/>
        <v>62</v>
      </c>
      <c r="M891" s="1">
        <f t="shared" si="298"/>
        <v>0</v>
      </c>
      <c r="N891" s="1">
        <f t="shared" si="298"/>
        <v>62</v>
      </c>
      <c r="O891" s="1">
        <f t="shared" si="294"/>
        <v>3875</v>
      </c>
      <c r="P891" s="1" t="s">
        <v>94</v>
      </c>
    </row>
    <row r="892" spans="1:16">
      <c r="A892" s="1" t="s">
        <v>16</v>
      </c>
      <c r="B892" s="1"/>
      <c r="C892" s="1" t="s">
        <v>63</v>
      </c>
      <c r="D892" s="1"/>
      <c r="E892" s="1"/>
      <c r="F892" s="1"/>
      <c r="G892" s="1">
        <f t="shared" si="290"/>
        <v>0</v>
      </c>
      <c r="H892" s="1"/>
      <c r="I892" s="1"/>
      <c r="J892" s="1">
        <f t="shared" si="291"/>
        <v>0</v>
      </c>
      <c r="K892" s="1">
        <f t="shared" si="292"/>
        <v>0</v>
      </c>
      <c r="L892" s="1"/>
      <c r="M892" s="1"/>
      <c r="N892" s="1">
        <f t="shared" si="293"/>
        <v>0</v>
      </c>
      <c r="O892" s="1" t="e">
        <f t="shared" si="294"/>
        <v>#DIV/0!</v>
      </c>
      <c r="P892" s="1" t="s">
        <v>94</v>
      </c>
    </row>
    <row r="893" spans="1:16">
      <c r="A893" s="1" t="s">
        <v>16</v>
      </c>
      <c r="B893" s="1"/>
      <c r="C893" s="1" t="s">
        <v>64</v>
      </c>
      <c r="D893" s="1"/>
      <c r="E893" s="1"/>
      <c r="F893" s="1"/>
      <c r="G893" s="1">
        <f t="shared" si="290"/>
        <v>0</v>
      </c>
      <c r="H893" s="1"/>
      <c r="I893" s="1"/>
      <c r="J893" s="1">
        <f t="shared" si="291"/>
        <v>0</v>
      </c>
      <c r="K893" s="1">
        <f t="shared" si="292"/>
        <v>0</v>
      </c>
      <c r="L893" s="1"/>
      <c r="M893" s="1"/>
      <c r="N893" s="1">
        <f t="shared" si="293"/>
        <v>0</v>
      </c>
      <c r="O893" s="1" t="e">
        <f t="shared" si="294"/>
        <v>#DIV/0!</v>
      </c>
      <c r="P893" s="1" t="s">
        <v>94</v>
      </c>
    </row>
    <row r="894" spans="1:16">
      <c r="A894" s="1" t="s">
        <v>16</v>
      </c>
      <c r="B894" s="1"/>
      <c r="C894" s="1" t="s">
        <v>65</v>
      </c>
      <c r="D894" s="1"/>
      <c r="E894" s="1">
        <f>SUM(E892:E893)</f>
        <v>0</v>
      </c>
      <c r="F894" s="1">
        <f t="shared" ref="F894:N894" si="299">SUM(F892:F893)</f>
        <v>0</v>
      </c>
      <c r="G894" s="1">
        <f t="shared" si="299"/>
        <v>0</v>
      </c>
      <c r="H894" s="1">
        <f t="shared" si="299"/>
        <v>0</v>
      </c>
      <c r="I894" s="1">
        <f t="shared" si="299"/>
        <v>0</v>
      </c>
      <c r="J894" s="1">
        <f t="shared" si="299"/>
        <v>0</v>
      </c>
      <c r="K894" s="1">
        <f t="shared" si="299"/>
        <v>0</v>
      </c>
      <c r="L894" s="1">
        <f t="shared" si="299"/>
        <v>0</v>
      </c>
      <c r="M894" s="1">
        <f t="shared" si="299"/>
        <v>0</v>
      </c>
      <c r="N894" s="1">
        <f t="shared" si="299"/>
        <v>0</v>
      </c>
      <c r="O894" s="1" t="e">
        <f t="shared" si="294"/>
        <v>#DIV/0!</v>
      </c>
      <c r="P894" s="1" t="s">
        <v>94</v>
      </c>
    </row>
    <row r="895" spans="1:16">
      <c r="A895" s="1" t="s">
        <v>16</v>
      </c>
      <c r="B895" s="1" t="s">
        <v>66</v>
      </c>
      <c r="C895" s="1" t="s">
        <v>67</v>
      </c>
      <c r="D895" s="1"/>
      <c r="E895" s="1"/>
      <c r="F895" s="1"/>
      <c r="G895" s="1">
        <f t="shared" si="290"/>
        <v>0</v>
      </c>
      <c r="H895" s="1"/>
      <c r="I895" s="1"/>
      <c r="J895" s="1">
        <f t="shared" si="291"/>
        <v>0</v>
      </c>
      <c r="K895" s="1">
        <f t="shared" si="292"/>
        <v>0</v>
      </c>
      <c r="L895" s="1"/>
      <c r="M895" s="1"/>
      <c r="N895" s="1">
        <f t="shared" si="293"/>
        <v>0</v>
      </c>
      <c r="O895" s="1" t="e">
        <f t="shared" si="294"/>
        <v>#DIV/0!</v>
      </c>
      <c r="P895" s="1" t="s">
        <v>94</v>
      </c>
    </row>
    <row r="896" spans="1:16">
      <c r="A896" s="1" t="s">
        <v>16</v>
      </c>
      <c r="B896" s="1"/>
      <c r="C896" s="1" t="s">
        <v>68</v>
      </c>
      <c r="D896" s="1"/>
      <c r="E896" s="1">
        <v>3</v>
      </c>
      <c r="F896" s="1"/>
      <c r="G896" s="1">
        <f t="shared" si="290"/>
        <v>3</v>
      </c>
      <c r="H896" s="1">
        <v>4</v>
      </c>
      <c r="I896" s="1"/>
      <c r="J896" s="1">
        <f t="shared" si="291"/>
        <v>4</v>
      </c>
      <c r="K896" s="1">
        <f t="shared" si="292"/>
        <v>7</v>
      </c>
      <c r="L896" s="1">
        <v>4</v>
      </c>
      <c r="M896" s="1"/>
      <c r="N896" s="1">
        <f t="shared" si="293"/>
        <v>4</v>
      </c>
      <c r="O896" s="1">
        <f t="shared" si="294"/>
        <v>1000</v>
      </c>
      <c r="P896" s="1" t="s">
        <v>94</v>
      </c>
    </row>
    <row r="897" spans="1:16">
      <c r="A897" s="1" t="s">
        <v>16</v>
      </c>
      <c r="B897" s="1"/>
      <c r="C897" s="1" t="s">
        <v>69</v>
      </c>
      <c r="D897" s="1"/>
      <c r="E897" s="1"/>
      <c r="F897" s="1"/>
      <c r="G897" s="1">
        <f t="shared" si="290"/>
        <v>0</v>
      </c>
      <c r="H897" s="1"/>
      <c r="I897" s="1"/>
      <c r="J897" s="1">
        <f t="shared" si="291"/>
        <v>0</v>
      </c>
      <c r="K897" s="1">
        <f t="shared" si="292"/>
        <v>0</v>
      </c>
      <c r="L897" s="1"/>
      <c r="M897" s="1"/>
      <c r="N897" s="1">
        <f t="shared" si="293"/>
        <v>0</v>
      </c>
      <c r="O897" s="1" t="e">
        <f t="shared" si="294"/>
        <v>#DIV/0!</v>
      </c>
      <c r="P897" s="1" t="s">
        <v>94</v>
      </c>
    </row>
    <row r="898" spans="1:16">
      <c r="A898" s="1" t="s">
        <v>16</v>
      </c>
      <c r="B898" s="1"/>
      <c r="C898" s="1" t="s">
        <v>70</v>
      </c>
      <c r="D898" s="1"/>
      <c r="E898" s="1"/>
      <c r="F898" s="1"/>
      <c r="G898" s="1">
        <f t="shared" si="290"/>
        <v>0</v>
      </c>
      <c r="H898" s="1"/>
      <c r="I898" s="1"/>
      <c r="J898" s="1">
        <f t="shared" si="291"/>
        <v>0</v>
      </c>
      <c r="K898" s="1">
        <f t="shared" si="292"/>
        <v>0</v>
      </c>
      <c r="L898" s="1"/>
      <c r="M898" s="1"/>
      <c r="N898" s="1">
        <f t="shared" si="293"/>
        <v>0</v>
      </c>
      <c r="O898" s="1" t="e">
        <f t="shared" si="294"/>
        <v>#DIV/0!</v>
      </c>
      <c r="P898" s="1" t="s">
        <v>94</v>
      </c>
    </row>
    <row r="899" spans="1:16">
      <c r="A899" s="1" t="s">
        <v>16</v>
      </c>
      <c r="B899" s="1"/>
      <c r="C899" s="1" t="s">
        <v>71</v>
      </c>
      <c r="D899" s="1"/>
      <c r="E899" s="1">
        <v>0</v>
      </c>
      <c r="F899" s="1"/>
      <c r="G899" s="1">
        <f t="shared" si="290"/>
        <v>0</v>
      </c>
      <c r="H899" s="1">
        <v>45</v>
      </c>
      <c r="I899" s="1"/>
      <c r="J899" s="1">
        <f t="shared" si="291"/>
        <v>45</v>
      </c>
      <c r="K899" s="1">
        <f t="shared" si="292"/>
        <v>45</v>
      </c>
      <c r="L899" s="1">
        <v>22.5</v>
      </c>
      <c r="M899" s="1"/>
      <c r="N899" s="1">
        <f t="shared" si="293"/>
        <v>22.5</v>
      </c>
      <c r="O899" s="1">
        <f t="shared" si="294"/>
        <v>500</v>
      </c>
      <c r="P899" s="1" t="s">
        <v>94</v>
      </c>
    </row>
    <row r="900" spans="1:16">
      <c r="A900" s="1" t="s">
        <v>16</v>
      </c>
      <c r="B900" s="1"/>
      <c r="C900" s="1" t="s">
        <v>72</v>
      </c>
      <c r="D900" s="1"/>
      <c r="E900" s="1">
        <f>SUM(E895:E899)</f>
        <v>3</v>
      </c>
      <c r="F900" s="1">
        <f t="shared" ref="F900:N900" si="300">SUM(F895:F899)</f>
        <v>0</v>
      </c>
      <c r="G900" s="1">
        <f t="shared" si="300"/>
        <v>3</v>
      </c>
      <c r="H900" s="1">
        <f t="shared" si="300"/>
        <v>49</v>
      </c>
      <c r="I900" s="1">
        <f t="shared" si="300"/>
        <v>0</v>
      </c>
      <c r="J900" s="1">
        <f t="shared" si="300"/>
        <v>49</v>
      </c>
      <c r="K900" s="1">
        <f t="shared" si="300"/>
        <v>52</v>
      </c>
      <c r="L900" s="1">
        <f t="shared" si="300"/>
        <v>26.5</v>
      </c>
      <c r="M900" s="1">
        <f t="shared" si="300"/>
        <v>0</v>
      </c>
      <c r="N900" s="1">
        <f t="shared" si="300"/>
        <v>26.5</v>
      </c>
      <c r="O900" s="1">
        <f t="shared" si="294"/>
        <v>540.81632653061229</v>
      </c>
      <c r="P900" s="1" t="s">
        <v>94</v>
      </c>
    </row>
    <row r="901" spans="1:16">
      <c r="A901" s="1" t="s">
        <v>16</v>
      </c>
      <c r="B901" s="1" t="s">
        <v>73</v>
      </c>
      <c r="C901" s="1" t="s">
        <v>74</v>
      </c>
      <c r="D901" s="1" t="s">
        <v>75</v>
      </c>
      <c r="E901" s="1"/>
      <c r="F901" s="1"/>
      <c r="G901" s="1">
        <f t="shared" si="290"/>
        <v>0</v>
      </c>
      <c r="H901" s="1">
        <v>353.9</v>
      </c>
      <c r="I901" s="1"/>
      <c r="J901" s="1">
        <f t="shared" si="291"/>
        <v>353.9</v>
      </c>
      <c r="K901" s="1">
        <f t="shared" si="292"/>
        <v>353.9</v>
      </c>
      <c r="L901" s="1">
        <v>59310</v>
      </c>
      <c r="M901" s="1"/>
      <c r="N901" s="1">
        <f t="shared" si="293"/>
        <v>59310</v>
      </c>
      <c r="O901" s="1">
        <f t="shared" si="294"/>
        <v>167589.71460864652</v>
      </c>
      <c r="P901" s="1" t="s">
        <v>94</v>
      </c>
    </row>
    <row r="902" spans="1:16">
      <c r="A902" s="1" t="s">
        <v>16</v>
      </c>
      <c r="B902" s="1"/>
      <c r="C902" s="1"/>
      <c r="D902" s="1" t="s">
        <v>25</v>
      </c>
      <c r="E902" s="1"/>
      <c r="F902" s="1"/>
      <c r="G902" s="1">
        <f t="shared" si="290"/>
        <v>0</v>
      </c>
      <c r="H902" s="1">
        <v>3</v>
      </c>
      <c r="I902" s="1"/>
      <c r="J902" s="1">
        <f t="shared" si="291"/>
        <v>3</v>
      </c>
      <c r="K902" s="1">
        <f t="shared" si="292"/>
        <v>3</v>
      </c>
      <c r="L902" s="1">
        <v>1100</v>
      </c>
      <c r="M902" s="1"/>
      <c r="N902" s="1">
        <f t="shared" si="293"/>
        <v>1100</v>
      </c>
      <c r="O902" s="1">
        <f t="shared" si="294"/>
        <v>366666.66666666669</v>
      </c>
      <c r="P902" s="1" t="s">
        <v>94</v>
      </c>
    </row>
    <row r="903" spans="1:16">
      <c r="A903" s="1" t="s">
        <v>16</v>
      </c>
      <c r="B903" s="1"/>
      <c r="C903" s="1"/>
      <c r="D903" s="1" t="s">
        <v>26</v>
      </c>
      <c r="E903" s="1"/>
      <c r="F903" s="1"/>
      <c r="G903" s="1">
        <f t="shared" si="290"/>
        <v>0</v>
      </c>
      <c r="H903" s="1">
        <v>100.9</v>
      </c>
      <c r="I903" s="1"/>
      <c r="J903" s="1">
        <f t="shared" si="291"/>
        <v>100.9</v>
      </c>
      <c r="K903" s="1">
        <f t="shared" si="292"/>
        <v>100.9</v>
      </c>
      <c r="L903" s="1">
        <v>10510</v>
      </c>
      <c r="M903" s="1"/>
      <c r="N903" s="1">
        <f t="shared" si="293"/>
        <v>10510</v>
      </c>
      <c r="O903" s="1">
        <f t="shared" si="294"/>
        <v>104162.5371655104</v>
      </c>
      <c r="P903" s="1" t="s">
        <v>94</v>
      </c>
    </row>
    <row r="904" spans="1:16">
      <c r="A904" s="1" t="s">
        <v>16</v>
      </c>
      <c r="B904" s="1"/>
      <c r="C904" s="1"/>
      <c r="D904" s="1" t="s">
        <v>27</v>
      </c>
      <c r="E904" s="1"/>
      <c r="F904" s="1"/>
      <c r="G904" s="1">
        <f t="shared" si="290"/>
        <v>0</v>
      </c>
      <c r="H904" s="1">
        <v>4</v>
      </c>
      <c r="I904" s="1"/>
      <c r="J904" s="1">
        <f t="shared" si="291"/>
        <v>4</v>
      </c>
      <c r="K904" s="1">
        <f t="shared" si="292"/>
        <v>4</v>
      </c>
      <c r="L904" s="1">
        <v>520</v>
      </c>
      <c r="M904" s="1"/>
      <c r="N904" s="1">
        <f t="shared" si="293"/>
        <v>520</v>
      </c>
      <c r="O904" s="1">
        <f t="shared" si="294"/>
        <v>130000</v>
      </c>
      <c r="P904" s="1" t="s">
        <v>94</v>
      </c>
    </row>
    <row r="905" spans="1:16">
      <c r="A905" s="1" t="s">
        <v>16</v>
      </c>
      <c r="B905" s="1"/>
      <c r="C905" s="1"/>
      <c r="D905" s="1" t="s">
        <v>28</v>
      </c>
      <c r="E905" s="1"/>
      <c r="F905" s="1"/>
      <c r="G905" s="1">
        <f t="shared" si="290"/>
        <v>0</v>
      </c>
      <c r="H905" s="1">
        <v>208</v>
      </c>
      <c r="I905" s="1"/>
      <c r="J905" s="1">
        <f t="shared" si="291"/>
        <v>208</v>
      </c>
      <c r="K905" s="1">
        <f t="shared" si="292"/>
        <v>208</v>
      </c>
      <c r="L905" s="1">
        <v>21020</v>
      </c>
      <c r="M905" s="1"/>
      <c r="N905" s="1">
        <f t="shared" si="293"/>
        <v>21020</v>
      </c>
      <c r="O905" s="1">
        <f t="shared" si="294"/>
        <v>101057.69230769231</v>
      </c>
      <c r="P905" s="1" t="s">
        <v>94</v>
      </c>
    </row>
    <row r="906" spans="1:16">
      <c r="A906" s="1" t="s">
        <v>16</v>
      </c>
      <c r="B906" s="1"/>
      <c r="C906" s="1"/>
      <c r="D906" s="1" t="s">
        <v>76</v>
      </c>
      <c r="E906" s="1">
        <f>SUM(E901:E905)</f>
        <v>0</v>
      </c>
      <c r="F906" s="1">
        <f t="shared" ref="F906:N906" si="301">SUM(F901:F905)</f>
        <v>0</v>
      </c>
      <c r="G906" s="1">
        <f t="shared" si="301"/>
        <v>0</v>
      </c>
      <c r="H906" s="1">
        <f t="shared" si="301"/>
        <v>669.8</v>
      </c>
      <c r="I906" s="1">
        <f t="shared" si="301"/>
        <v>0</v>
      </c>
      <c r="J906" s="1">
        <f t="shared" si="301"/>
        <v>669.8</v>
      </c>
      <c r="K906" s="1">
        <f t="shared" si="301"/>
        <v>669.8</v>
      </c>
      <c r="L906" s="1">
        <f t="shared" si="301"/>
        <v>92460</v>
      </c>
      <c r="M906" s="1">
        <f t="shared" si="301"/>
        <v>0</v>
      </c>
      <c r="N906" s="1">
        <f t="shared" si="301"/>
        <v>92460</v>
      </c>
      <c r="O906" s="1">
        <f t="shared" si="294"/>
        <v>138041.20633024783</v>
      </c>
      <c r="P906" s="1" t="s">
        <v>94</v>
      </c>
    </row>
    <row r="907" spans="1:16">
      <c r="A907" s="1" t="s">
        <v>16</v>
      </c>
      <c r="B907" s="1"/>
      <c r="C907" s="1" t="s">
        <v>77</v>
      </c>
      <c r="D907" s="1" t="s">
        <v>24</v>
      </c>
      <c r="E907" s="1"/>
      <c r="F907" s="1"/>
      <c r="G907" s="1">
        <f t="shared" si="290"/>
        <v>0</v>
      </c>
      <c r="H907" s="1">
        <v>11.7</v>
      </c>
      <c r="I907" s="1"/>
      <c r="J907" s="1">
        <f t="shared" si="291"/>
        <v>11.7</v>
      </c>
      <c r="K907" s="1">
        <f t="shared" si="292"/>
        <v>11.7</v>
      </c>
      <c r="L907" s="1">
        <v>272</v>
      </c>
      <c r="M907" s="1"/>
      <c r="N907" s="1">
        <f t="shared" si="293"/>
        <v>272</v>
      </c>
      <c r="O907" s="1">
        <f t="shared" si="294"/>
        <v>23247.86324786325</v>
      </c>
      <c r="P907" s="1" t="s">
        <v>94</v>
      </c>
    </row>
    <row r="908" spans="1:16">
      <c r="A908" s="1" t="s">
        <v>16</v>
      </c>
      <c r="B908" s="1"/>
      <c r="C908" s="1"/>
      <c r="D908" s="1" t="s">
        <v>78</v>
      </c>
      <c r="E908" s="1"/>
      <c r="F908" s="1"/>
      <c r="G908" s="1">
        <f t="shared" si="290"/>
        <v>0</v>
      </c>
      <c r="H908" s="1">
        <v>5.5</v>
      </c>
      <c r="I908" s="1"/>
      <c r="J908" s="1">
        <f t="shared" si="291"/>
        <v>5.5</v>
      </c>
      <c r="K908" s="1">
        <f t="shared" si="292"/>
        <v>5.5</v>
      </c>
      <c r="L908" s="1">
        <v>165</v>
      </c>
      <c r="M908" s="1"/>
      <c r="N908" s="1">
        <f t="shared" si="293"/>
        <v>165</v>
      </c>
      <c r="O908" s="1">
        <f t="shared" si="294"/>
        <v>30000</v>
      </c>
      <c r="P908" s="1" t="s">
        <v>94</v>
      </c>
    </row>
    <row r="909" spans="1:16">
      <c r="A909" s="1" t="s">
        <v>16</v>
      </c>
      <c r="B909" s="1"/>
      <c r="C909" s="1"/>
      <c r="D909" s="1" t="s">
        <v>79</v>
      </c>
      <c r="E909" s="1"/>
      <c r="F909" s="1"/>
      <c r="G909" s="1">
        <f t="shared" si="290"/>
        <v>0</v>
      </c>
      <c r="H909" s="1">
        <v>14.5</v>
      </c>
      <c r="I909" s="1"/>
      <c r="J909" s="1">
        <f t="shared" si="291"/>
        <v>14.5</v>
      </c>
      <c r="K909" s="1">
        <f t="shared" si="292"/>
        <v>14.5</v>
      </c>
      <c r="L909" s="1">
        <v>807</v>
      </c>
      <c r="M909" s="1"/>
      <c r="N909" s="1">
        <f t="shared" si="293"/>
        <v>807</v>
      </c>
      <c r="O909" s="1">
        <f t="shared" si="294"/>
        <v>55655.172413793101</v>
      </c>
      <c r="P909" s="1" t="s">
        <v>94</v>
      </c>
    </row>
    <row r="910" spans="1:16">
      <c r="A910" s="1" t="s">
        <v>16</v>
      </c>
      <c r="B910" s="1"/>
      <c r="C910" s="1"/>
      <c r="D910" s="1" t="s">
        <v>80</v>
      </c>
      <c r="E910" s="1">
        <f>SUM(E907:E909)</f>
        <v>0</v>
      </c>
      <c r="F910" s="1">
        <f t="shared" ref="F910:N910" si="302">SUM(F907:F909)</f>
        <v>0</v>
      </c>
      <c r="G910" s="1">
        <f t="shared" si="302"/>
        <v>0</v>
      </c>
      <c r="H910" s="1">
        <f t="shared" si="302"/>
        <v>31.7</v>
      </c>
      <c r="I910" s="1">
        <f t="shared" si="302"/>
        <v>0</v>
      </c>
      <c r="J910" s="1">
        <f t="shared" si="302"/>
        <v>31.7</v>
      </c>
      <c r="K910" s="1">
        <f t="shared" si="302"/>
        <v>31.7</v>
      </c>
      <c r="L910" s="1">
        <f t="shared" si="302"/>
        <v>1244</v>
      </c>
      <c r="M910" s="1">
        <f t="shared" si="302"/>
        <v>0</v>
      </c>
      <c r="N910" s="1">
        <f t="shared" si="302"/>
        <v>1244</v>
      </c>
      <c r="O910" s="1">
        <f t="shared" si="294"/>
        <v>39242.902208201893</v>
      </c>
      <c r="P910" s="1" t="s">
        <v>94</v>
      </c>
    </row>
    <row r="911" spans="1:16">
      <c r="A911" s="1" t="s">
        <v>16</v>
      </c>
      <c r="B911" s="1"/>
      <c r="C911" s="1" t="s">
        <v>81</v>
      </c>
      <c r="D911" s="1"/>
      <c r="E911" s="1">
        <f>E910+E906</f>
        <v>0</v>
      </c>
      <c r="F911" s="1">
        <f t="shared" ref="F911:N911" si="303">F910+F906</f>
        <v>0</v>
      </c>
      <c r="G911" s="1">
        <f t="shared" si="303"/>
        <v>0</v>
      </c>
      <c r="H911" s="1">
        <f t="shared" si="303"/>
        <v>701.5</v>
      </c>
      <c r="I911" s="1">
        <f t="shared" si="303"/>
        <v>0</v>
      </c>
      <c r="J911" s="1">
        <f t="shared" si="303"/>
        <v>701.5</v>
      </c>
      <c r="K911" s="1">
        <f t="shared" si="303"/>
        <v>701.5</v>
      </c>
      <c r="L911" s="1">
        <f t="shared" si="303"/>
        <v>93704</v>
      </c>
      <c r="M911" s="1">
        <f t="shared" si="303"/>
        <v>0</v>
      </c>
      <c r="N911" s="1">
        <f t="shared" si="303"/>
        <v>93704</v>
      </c>
      <c r="O911" s="1">
        <f t="shared" si="294"/>
        <v>133576.62152530294</v>
      </c>
      <c r="P911" s="1" t="s">
        <v>94</v>
      </c>
    </row>
    <row r="912" spans="1:16">
      <c r="A912" s="1" t="s">
        <v>16</v>
      </c>
      <c r="B912" s="1"/>
      <c r="C912" s="1" t="s">
        <v>83</v>
      </c>
      <c r="D912" s="1"/>
      <c r="E912" s="1">
        <v>0</v>
      </c>
      <c r="F912" s="1"/>
      <c r="G912" s="1">
        <f t="shared" si="290"/>
        <v>0</v>
      </c>
      <c r="H912" s="1">
        <v>3</v>
      </c>
      <c r="I912" s="1"/>
      <c r="J912" s="1">
        <f t="shared" si="291"/>
        <v>3</v>
      </c>
      <c r="K912" s="1">
        <f t="shared" si="292"/>
        <v>3</v>
      </c>
      <c r="L912" s="1">
        <v>1.4999999999999999E-2</v>
      </c>
      <c r="M912" s="1"/>
      <c r="N912" s="1">
        <f t="shared" si="293"/>
        <v>1.4999999999999999E-2</v>
      </c>
      <c r="O912" s="1">
        <f t="shared" si="294"/>
        <v>5</v>
      </c>
      <c r="P912" s="1" t="s">
        <v>94</v>
      </c>
    </row>
    <row r="913" spans="1:16">
      <c r="A913" s="1" t="s">
        <v>16</v>
      </c>
      <c r="B913" s="1"/>
      <c r="C913" s="1" t="s">
        <v>84</v>
      </c>
      <c r="D913" s="1"/>
      <c r="E913" s="1"/>
      <c r="F913" s="1"/>
      <c r="G913" s="1">
        <f t="shared" si="290"/>
        <v>0</v>
      </c>
      <c r="H913" s="1"/>
      <c r="I913" s="1"/>
      <c r="J913" s="1">
        <f t="shared" si="291"/>
        <v>0</v>
      </c>
      <c r="K913" s="1">
        <f t="shared" si="292"/>
        <v>0</v>
      </c>
      <c r="L913" s="1"/>
      <c r="M913" s="1"/>
      <c r="N913" s="1">
        <f t="shared" si="293"/>
        <v>0</v>
      </c>
      <c r="O913" s="1" t="e">
        <f t="shared" si="294"/>
        <v>#DIV/0!</v>
      </c>
      <c r="P913" s="1" t="s">
        <v>94</v>
      </c>
    </row>
    <row r="914" spans="1:16">
      <c r="A914" s="1" t="s">
        <v>16</v>
      </c>
      <c r="B914" s="1"/>
      <c r="C914" s="1" t="s">
        <v>85</v>
      </c>
      <c r="D914" s="1"/>
      <c r="E914" s="1">
        <v>4.5</v>
      </c>
      <c r="F914" s="1"/>
      <c r="G914" s="1">
        <f t="shared" si="290"/>
        <v>4.5</v>
      </c>
      <c r="H914" s="1"/>
      <c r="I914" s="1"/>
      <c r="J914" s="1">
        <f t="shared" si="291"/>
        <v>0</v>
      </c>
      <c r="K914" s="1">
        <f t="shared" si="292"/>
        <v>4.5</v>
      </c>
      <c r="L914" s="1"/>
      <c r="M914" s="1"/>
      <c r="N914" s="1">
        <f t="shared" si="293"/>
        <v>0</v>
      </c>
      <c r="O914" s="1" t="e">
        <f t="shared" si="294"/>
        <v>#DIV/0!</v>
      </c>
      <c r="P914" s="1" t="s">
        <v>94</v>
      </c>
    </row>
    <row r="915" spans="1:16">
      <c r="A915" s="1" t="s">
        <v>16</v>
      </c>
      <c r="B915" s="1"/>
      <c r="C915" s="1" t="s">
        <v>86</v>
      </c>
      <c r="D915" s="1"/>
      <c r="E915" s="1"/>
      <c r="F915" s="1"/>
      <c r="G915" s="1">
        <f t="shared" si="290"/>
        <v>0</v>
      </c>
      <c r="H915" s="1">
        <v>24</v>
      </c>
      <c r="I915" s="1"/>
      <c r="J915" s="1">
        <f t="shared" si="291"/>
        <v>24</v>
      </c>
      <c r="K915" s="1">
        <f t="shared" si="292"/>
        <v>24</v>
      </c>
      <c r="L915" s="1">
        <v>248</v>
      </c>
      <c r="M915" s="1"/>
      <c r="N915" s="1">
        <f t="shared" si="293"/>
        <v>248</v>
      </c>
      <c r="O915" s="1">
        <f t="shared" si="294"/>
        <v>10333.333333333334</v>
      </c>
      <c r="P915" s="1" t="s">
        <v>94</v>
      </c>
    </row>
    <row r="916" spans="1:16">
      <c r="A916" s="1" t="s">
        <v>16</v>
      </c>
      <c r="B916" s="1"/>
      <c r="C916" s="1" t="s">
        <v>87</v>
      </c>
      <c r="D916" s="1"/>
      <c r="E916" s="1"/>
      <c r="F916" s="1"/>
      <c r="G916" s="1">
        <f t="shared" si="290"/>
        <v>0</v>
      </c>
      <c r="H916" s="1">
        <v>3.3</v>
      </c>
      <c r="I916" s="1"/>
      <c r="J916" s="1">
        <f t="shared" si="291"/>
        <v>3.3</v>
      </c>
      <c r="K916" s="1">
        <f t="shared" si="292"/>
        <v>3.3</v>
      </c>
      <c r="L916" s="1">
        <v>555</v>
      </c>
      <c r="M916" s="1"/>
      <c r="N916" s="1">
        <f t="shared" si="293"/>
        <v>555</v>
      </c>
      <c r="O916" s="1">
        <f t="shared" si="294"/>
        <v>168181.81818181818</v>
      </c>
      <c r="P916" s="1" t="s">
        <v>94</v>
      </c>
    </row>
    <row r="917" spans="1:16">
      <c r="A917" s="1" t="s">
        <v>16</v>
      </c>
      <c r="B917" s="1"/>
      <c r="C917" s="1" t="s">
        <v>88</v>
      </c>
      <c r="D917" s="1"/>
      <c r="E917" s="1">
        <f>SUM(E912:E916)</f>
        <v>4.5</v>
      </c>
      <c r="F917" s="1">
        <f t="shared" ref="F917:N917" si="304">SUM(F912:F916)</f>
        <v>0</v>
      </c>
      <c r="G917" s="1">
        <f t="shared" si="304"/>
        <v>4.5</v>
      </c>
      <c r="H917" s="1">
        <f t="shared" si="304"/>
        <v>30.3</v>
      </c>
      <c r="I917" s="1">
        <f t="shared" si="304"/>
        <v>0</v>
      </c>
      <c r="J917" s="1">
        <f t="shared" si="304"/>
        <v>30.3</v>
      </c>
      <c r="K917" s="1">
        <f t="shared" si="304"/>
        <v>34.799999999999997</v>
      </c>
      <c r="L917" s="1">
        <f t="shared" si="304"/>
        <v>803.01499999999999</v>
      </c>
      <c r="M917" s="1">
        <f t="shared" si="304"/>
        <v>0</v>
      </c>
      <c r="N917" s="1">
        <f t="shared" si="304"/>
        <v>803.01499999999999</v>
      </c>
      <c r="O917" s="1">
        <f t="shared" si="294"/>
        <v>26502.145214521453</v>
      </c>
      <c r="P917" s="1" t="s">
        <v>94</v>
      </c>
    </row>
    <row r="918" spans="1:16">
      <c r="A918" s="1" t="s">
        <v>16</v>
      </c>
      <c r="B918" s="1" t="s">
        <v>89</v>
      </c>
      <c r="C918" s="1"/>
      <c r="D918" s="1"/>
      <c r="E918" s="1">
        <f>E917+E911+E900+E894+E891+E886+E883+E874</f>
        <v>261.5</v>
      </c>
      <c r="F918" s="1">
        <f t="shared" ref="F918:N918" si="305">F917+F911+F900+F894+F891+F886+F883+F874</f>
        <v>0</v>
      </c>
      <c r="G918" s="1">
        <f t="shared" si="305"/>
        <v>261.5</v>
      </c>
      <c r="H918" s="1">
        <f t="shared" si="305"/>
        <v>1927.8</v>
      </c>
      <c r="I918" s="1">
        <f t="shared" si="305"/>
        <v>0</v>
      </c>
      <c r="J918" s="1">
        <f t="shared" si="305"/>
        <v>1927.8</v>
      </c>
      <c r="K918" s="1">
        <f t="shared" si="305"/>
        <v>2189.3000000000002</v>
      </c>
      <c r="L918" s="1">
        <f t="shared" si="305"/>
        <v>103604.515</v>
      </c>
      <c r="M918" s="1">
        <f t="shared" si="305"/>
        <v>0</v>
      </c>
      <c r="N918" s="1">
        <f t="shared" si="305"/>
        <v>103604.515</v>
      </c>
      <c r="O918" s="1">
        <f t="shared" si="294"/>
        <v>53742.356572258534</v>
      </c>
      <c r="P918" s="1" t="s">
        <v>94</v>
      </c>
    </row>
    <row r="919" spans="1:16">
      <c r="A919" s="1"/>
      <c r="B919" s="1" t="s">
        <v>103</v>
      </c>
      <c r="C919" s="1"/>
      <c r="D919" s="1"/>
      <c r="E919" s="1"/>
      <c r="F919" s="1"/>
      <c r="G919" s="1"/>
      <c r="H919" s="1"/>
      <c r="I919" s="1"/>
      <c r="J919" s="1" t="s">
        <v>17</v>
      </c>
      <c r="K919" s="1"/>
      <c r="L919" s="1"/>
      <c r="M919" s="1" t="s">
        <v>29</v>
      </c>
      <c r="N919" s="1"/>
      <c r="O919" s="1"/>
      <c r="P919" s="1"/>
    </row>
    <row r="920" spans="1:16">
      <c r="A920" s="1" t="s">
        <v>17</v>
      </c>
      <c r="B920" s="1" t="s">
        <v>30</v>
      </c>
      <c r="C920" s="1"/>
      <c r="D920" s="1"/>
      <c r="E920" s="1" t="s">
        <v>31</v>
      </c>
      <c r="F920" s="1"/>
      <c r="G920" s="1"/>
      <c r="H920" s="1" t="s">
        <v>32</v>
      </c>
      <c r="I920" s="1"/>
      <c r="J920" s="1"/>
      <c r="K920" s="1" t="s">
        <v>33</v>
      </c>
      <c r="L920" s="1" t="s">
        <v>34</v>
      </c>
      <c r="M920" s="1"/>
      <c r="N920" s="1"/>
      <c r="O920" s="1" t="s">
        <v>35</v>
      </c>
      <c r="P920" s="1"/>
    </row>
    <row r="921" spans="1:16">
      <c r="A921" s="1" t="s">
        <v>17</v>
      </c>
      <c r="B921" s="1"/>
      <c r="C921" s="1"/>
      <c r="D921" s="1"/>
      <c r="E921" s="1" t="s">
        <v>36</v>
      </c>
      <c r="F921" s="1" t="s">
        <v>37</v>
      </c>
      <c r="G921" s="1" t="s">
        <v>0</v>
      </c>
      <c r="H921" s="1" t="s">
        <v>36</v>
      </c>
      <c r="I921" s="1" t="s">
        <v>37</v>
      </c>
      <c r="J921" s="1" t="s">
        <v>0</v>
      </c>
      <c r="K921" s="1"/>
      <c r="L921" s="1" t="s">
        <v>36</v>
      </c>
      <c r="M921" s="1" t="s">
        <v>37</v>
      </c>
      <c r="N921" s="1" t="s">
        <v>0</v>
      </c>
      <c r="O921" s="1" t="s">
        <v>36</v>
      </c>
      <c r="P921" s="1" t="s">
        <v>37</v>
      </c>
    </row>
    <row r="922" spans="1:16">
      <c r="A922" s="1" t="s">
        <v>17</v>
      </c>
      <c r="B922" s="1" t="s">
        <v>38</v>
      </c>
      <c r="C922" s="1" t="s">
        <v>39</v>
      </c>
      <c r="D922" s="1"/>
      <c r="E922" s="1">
        <v>3</v>
      </c>
      <c r="F922" s="1"/>
      <c r="G922" s="1">
        <f>SUM(E922:F922)</f>
        <v>3</v>
      </c>
      <c r="H922" s="1">
        <v>123</v>
      </c>
      <c r="I922" s="1"/>
      <c r="J922" s="1">
        <f>SUM(H922:I922)</f>
        <v>123</v>
      </c>
      <c r="K922" s="1">
        <f>J922+G922</f>
        <v>126</v>
      </c>
      <c r="L922" s="1">
        <v>1270.5</v>
      </c>
      <c r="M922" s="1"/>
      <c r="N922" s="1">
        <f>SUM(L922:M922)</f>
        <v>1270.5</v>
      </c>
      <c r="O922" s="1">
        <f>L922/H922*1000</f>
        <v>10329.268292682927</v>
      </c>
      <c r="P922" s="1" t="s">
        <v>94</v>
      </c>
    </row>
    <row r="923" spans="1:16">
      <c r="A923" s="1" t="s">
        <v>17</v>
      </c>
      <c r="B923" s="1"/>
      <c r="C923" s="1" t="s">
        <v>40</v>
      </c>
      <c r="D923" s="1"/>
      <c r="E923" s="1">
        <v>2</v>
      </c>
      <c r="F923" s="1"/>
      <c r="G923" s="1">
        <f t="shared" ref="G923:G967" si="306">SUM(E923:F923)</f>
        <v>2</v>
      </c>
      <c r="H923" s="1">
        <v>24</v>
      </c>
      <c r="I923" s="1"/>
      <c r="J923" s="1">
        <f t="shared" ref="J923:J967" si="307">SUM(H923:I923)</f>
        <v>24</v>
      </c>
      <c r="K923" s="1">
        <f t="shared" ref="K923:K967" si="308">J923+G923</f>
        <v>26</v>
      </c>
      <c r="L923" s="1">
        <v>209.3</v>
      </c>
      <c r="M923" s="1"/>
      <c r="N923" s="1">
        <f t="shared" ref="N923:N967" si="309">SUM(L923:M923)</f>
        <v>209.3</v>
      </c>
      <c r="O923" s="1">
        <f t="shared" ref="O923:O969" si="310">L923/H923*1000</f>
        <v>8720.8333333333339</v>
      </c>
      <c r="P923" s="1" t="s">
        <v>94</v>
      </c>
    </row>
    <row r="924" spans="1:16">
      <c r="A924" s="1" t="s">
        <v>17</v>
      </c>
      <c r="B924" s="1"/>
      <c r="C924" s="1" t="s">
        <v>41</v>
      </c>
      <c r="D924" s="1"/>
      <c r="E924" s="1">
        <v>10</v>
      </c>
      <c r="F924" s="1"/>
      <c r="G924" s="1">
        <f t="shared" si="306"/>
        <v>10</v>
      </c>
      <c r="H924" s="1">
        <v>291</v>
      </c>
      <c r="I924" s="1"/>
      <c r="J924" s="1">
        <f t="shared" si="307"/>
        <v>291</v>
      </c>
      <c r="K924" s="1">
        <f t="shared" si="308"/>
        <v>301</v>
      </c>
      <c r="L924" s="1">
        <v>2227.5</v>
      </c>
      <c r="M924" s="1"/>
      <c r="N924" s="1">
        <f t="shared" si="309"/>
        <v>2227.5</v>
      </c>
      <c r="O924" s="1">
        <f t="shared" si="310"/>
        <v>7654.6391752577319</v>
      </c>
      <c r="P924" s="1" t="s">
        <v>94</v>
      </c>
    </row>
    <row r="925" spans="1:16">
      <c r="A925" s="1" t="s">
        <v>17</v>
      </c>
      <c r="B925" s="1"/>
      <c r="C925" s="1" t="s">
        <v>42</v>
      </c>
      <c r="D925" s="1"/>
      <c r="E925" s="1">
        <f>SUM(E922:E924)</f>
        <v>15</v>
      </c>
      <c r="F925" s="1">
        <f t="shared" ref="F925:N925" si="311">SUM(F922:F924)</f>
        <v>0</v>
      </c>
      <c r="G925" s="1">
        <f t="shared" si="311"/>
        <v>15</v>
      </c>
      <c r="H925" s="1">
        <f t="shared" si="311"/>
        <v>438</v>
      </c>
      <c r="I925" s="1">
        <f t="shared" si="311"/>
        <v>0</v>
      </c>
      <c r="J925" s="1">
        <f t="shared" si="311"/>
        <v>438</v>
      </c>
      <c r="K925" s="1">
        <f t="shared" si="311"/>
        <v>453</v>
      </c>
      <c r="L925" s="1">
        <f t="shared" si="311"/>
        <v>3707.3</v>
      </c>
      <c r="M925" s="1">
        <f t="shared" si="311"/>
        <v>0</v>
      </c>
      <c r="N925" s="1">
        <f t="shared" si="311"/>
        <v>3707.3</v>
      </c>
      <c r="O925" s="1">
        <f t="shared" si="310"/>
        <v>8464.1552511415539</v>
      </c>
      <c r="P925" s="1" t="s">
        <v>94</v>
      </c>
    </row>
    <row r="926" spans="1:16">
      <c r="A926" s="1" t="s">
        <v>17</v>
      </c>
      <c r="B926" s="1" t="s">
        <v>43</v>
      </c>
      <c r="C926" s="1" t="s">
        <v>44</v>
      </c>
      <c r="D926" s="1"/>
      <c r="E926" s="1">
        <v>2</v>
      </c>
      <c r="F926" s="1"/>
      <c r="G926" s="1">
        <f t="shared" si="306"/>
        <v>2</v>
      </c>
      <c r="H926" s="1">
        <v>46</v>
      </c>
      <c r="I926" s="1"/>
      <c r="J926" s="1">
        <f t="shared" si="307"/>
        <v>46</v>
      </c>
      <c r="K926" s="1">
        <f t="shared" si="308"/>
        <v>48</v>
      </c>
      <c r="L926" s="1">
        <v>207</v>
      </c>
      <c r="M926" s="1"/>
      <c r="N926" s="1">
        <f t="shared" si="309"/>
        <v>207</v>
      </c>
      <c r="O926" s="1">
        <f t="shared" si="310"/>
        <v>4500</v>
      </c>
      <c r="P926" s="1" t="s">
        <v>94</v>
      </c>
    </row>
    <row r="927" spans="1:16">
      <c r="A927" s="1" t="s">
        <v>17</v>
      </c>
      <c r="B927" s="1"/>
      <c r="C927" s="1" t="s">
        <v>45</v>
      </c>
      <c r="D927" s="1"/>
      <c r="E927" s="1">
        <v>1</v>
      </c>
      <c r="F927" s="1"/>
      <c r="G927" s="1">
        <f t="shared" si="306"/>
        <v>1</v>
      </c>
      <c r="H927" s="1">
        <v>73</v>
      </c>
      <c r="I927" s="1"/>
      <c r="J927" s="1">
        <f t="shared" si="307"/>
        <v>73</v>
      </c>
      <c r="K927" s="1">
        <f t="shared" si="308"/>
        <v>74</v>
      </c>
      <c r="L927" s="1">
        <v>113.6</v>
      </c>
      <c r="M927" s="1"/>
      <c r="N927" s="1">
        <f t="shared" si="309"/>
        <v>113.6</v>
      </c>
      <c r="O927" s="1">
        <f t="shared" si="310"/>
        <v>1556.1643835616437</v>
      </c>
      <c r="P927" s="1" t="s">
        <v>94</v>
      </c>
    </row>
    <row r="928" spans="1:16">
      <c r="A928" s="1" t="s">
        <v>17</v>
      </c>
      <c r="B928" s="1"/>
      <c r="C928" s="1" t="s">
        <v>46</v>
      </c>
      <c r="D928" s="1"/>
      <c r="E928" s="1">
        <v>10</v>
      </c>
      <c r="F928" s="1"/>
      <c r="G928" s="1">
        <f t="shared" si="306"/>
        <v>10</v>
      </c>
      <c r="H928" s="1">
        <v>779</v>
      </c>
      <c r="I928" s="1"/>
      <c r="J928" s="1">
        <f t="shared" si="307"/>
        <v>779</v>
      </c>
      <c r="K928" s="1">
        <f t="shared" si="308"/>
        <v>789</v>
      </c>
      <c r="L928" s="1">
        <v>3514.5</v>
      </c>
      <c r="M928" s="1"/>
      <c r="N928" s="1">
        <f t="shared" si="309"/>
        <v>3514.5</v>
      </c>
      <c r="O928" s="1">
        <f t="shared" si="310"/>
        <v>4511.5532734274711</v>
      </c>
      <c r="P928" s="1" t="s">
        <v>94</v>
      </c>
    </row>
    <row r="929" spans="1:16">
      <c r="A929" s="1" t="s">
        <v>17</v>
      </c>
      <c r="B929" s="1"/>
      <c r="C929" s="1" t="s">
        <v>47</v>
      </c>
      <c r="D929" s="1"/>
      <c r="E929" s="1">
        <v>2</v>
      </c>
      <c r="F929" s="1"/>
      <c r="G929" s="1">
        <f t="shared" si="306"/>
        <v>2</v>
      </c>
      <c r="H929" s="1">
        <v>62</v>
      </c>
      <c r="I929" s="1"/>
      <c r="J929" s="1">
        <f t="shared" si="307"/>
        <v>62</v>
      </c>
      <c r="K929" s="1">
        <f t="shared" si="308"/>
        <v>64</v>
      </c>
      <c r="L929" s="1">
        <v>186</v>
      </c>
      <c r="M929" s="1"/>
      <c r="N929" s="1">
        <f t="shared" si="309"/>
        <v>186</v>
      </c>
      <c r="O929" s="1">
        <f t="shared" si="310"/>
        <v>3000</v>
      </c>
      <c r="P929" s="1" t="s">
        <v>94</v>
      </c>
    </row>
    <row r="930" spans="1:16">
      <c r="A930" s="1" t="s">
        <v>17</v>
      </c>
      <c r="B930" s="1"/>
      <c r="C930" s="1" t="s">
        <v>48</v>
      </c>
      <c r="D930" s="1"/>
      <c r="E930" s="1">
        <v>2</v>
      </c>
      <c r="F930" s="1"/>
      <c r="G930" s="1">
        <f t="shared" si="306"/>
        <v>2</v>
      </c>
      <c r="H930" s="1">
        <v>30</v>
      </c>
      <c r="I930" s="1"/>
      <c r="J930" s="1">
        <f t="shared" si="307"/>
        <v>30</v>
      </c>
      <c r="K930" s="1">
        <f t="shared" si="308"/>
        <v>32</v>
      </c>
      <c r="L930" s="1">
        <v>97.5</v>
      </c>
      <c r="M930" s="1"/>
      <c r="N930" s="1">
        <f t="shared" si="309"/>
        <v>97.5</v>
      </c>
      <c r="O930" s="1">
        <f t="shared" si="310"/>
        <v>3250</v>
      </c>
      <c r="P930" s="1" t="s">
        <v>94</v>
      </c>
    </row>
    <row r="931" spans="1:16">
      <c r="A931" s="1" t="s">
        <v>17</v>
      </c>
      <c r="B931" s="1"/>
      <c r="C931" s="1" t="s">
        <v>49</v>
      </c>
      <c r="D931" s="1"/>
      <c r="E931" s="1">
        <v>1</v>
      </c>
      <c r="F931" s="1"/>
      <c r="G931" s="1">
        <f t="shared" si="306"/>
        <v>1</v>
      </c>
      <c r="H931" s="1">
        <v>3</v>
      </c>
      <c r="I931" s="1"/>
      <c r="J931" s="1">
        <f t="shared" si="307"/>
        <v>3</v>
      </c>
      <c r="K931" s="1">
        <f t="shared" si="308"/>
        <v>4</v>
      </c>
      <c r="L931" s="1">
        <v>0</v>
      </c>
      <c r="M931" s="1"/>
      <c r="N931" s="1">
        <f t="shared" si="309"/>
        <v>0</v>
      </c>
      <c r="O931" s="1">
        <f t="shared" si="310"/>
        <v>0</v>
      </c>
      <c r="P931" s="1" t="s">
        <v>94</v>
      </c>
    </row>
    <row r="932" spans="1:16">
      <c r="A932" s="1" t="s">
        <v>17</v>
      </c>
      <c r="B932" s="1"/>
      <c r="C932" s="1" t="s">
        <v>50</v>
      </c>
      <c r="D932" s="1"/>
      <c r="E932" s="1">
        <v>12</v>
      </c>
      <c r="F932" s="1"/>
      <c r="G932" s="1">
        <f t="shared" si="306"/>
        <v>12</v>
      </c>
      <c r="H932" s="1">
        <v>485</v>
      </c>
      <c r="I932" s="1"/>
      <c r="J932" s="1">
        <f t="shared" si="307"/>
        <v>485</v>
      </c>
      <c r="K932" s="1">
        <f t="shared" si="308"/>
        <v>497</v>
      </c>
      <c r="L932" s="1">
        <v>1166.5</v>
      </c>
      <c r="M932" s="1"/>
      <c r="N932" s="1">
        <f t="shared" si="309"/>
        <v>1166.5</v>
      </c>
      <c r="O932" s="1">
        <f t="shared" si="310"/>
        <v>2405.1546391752577</v>
      </c>
      <c r="P932" s="1" t="s">
        <v>94</v>
      </c>
    </row>
    <row r="933" spans="1:16" ht="15" customHeight="1">
      <c r="A933" s="1" t="s">
        <v>17</v>
      </c>
      <c r="B933" s="1"/>
      <c r="C933" s="1" t="s">
        <v>51</v>
      </c>
      <c r="D933" s="1"/>
      <c r="E933" s="1"/>
      <c r="F933" s="1"/>
      <c r="G933" s="1">
        <f t="shared" si="306"/>
        <v>0</v>
      </c>
      <c r="H933" s="1"/>
      <c r="I933" s="1"/>
      <c r="J933" s="1">
        <f t="shared" si="307"/>
        <v>0</v>
      </c>
      <c r="K933" s="1">
        <f t="shared" si="308"/>
        <v>0</v>
      </c>
      <c r="L933" s="1"/>
      <c r="M933" s="1"/>
      <c r="N933" s="1">
        <f t="shared" si="309"/>
        <v>0</v>
      </c>
      <c r="O933" s="1" t="e">
        <f t="shared" si="310"/>
        <v>#DIV/0!</v>
      </c>
      <c r="P933" s="1" t="s">
        <v>94</v>
      </c>
    </row>
    <row r="934" spans="1:16">
      <c r="A934" s="1" t="s">
        <v>17</v>
      </c>
      <c r="B934" s="1"/>
      <c r="C934" s="1" t="s">
        <v>52</v>
      </c>
      <c r="D934" s="1"/>
      <c r="E934" s="1">
        <f>SUM(E926:E933)</f>
        <v>30</v>
      </c>
      <c r="F934" s="1">
        <f t="shared" ref="F934:N934" si="312">SUM(F926:F933)</f>
        <v>0</v>
      </c>
      <c r="G934" s="1">
        <f t="shared" si="312"/>
        <v>30</v>
      </c>
      <c r="H934" s="1">
        <f t="shared" si="312"/>
        <v>1478</v>
      </c>
      <c r="I934" s="1">
        <f t="shared" si="312"/>
        <v>0</v>
      </c>
      <c r="J934" s="1">
        <f t="shared" si="312"/>
        <v>1478</v>
      </c>
      <c r="K934" s="1">
        <f t="shared" si="312"/>
        <v>1508</v>
      </c>
      <c r="L934" s="1">
        <f t="shared" si="312"/>
        <v>5285.1</v>
      </c>
      <c r="M934" s="1">
        <f t="shared" si="312"/>
        <v>0</v>
      </c>
      <c r="N934" s="1">
        <f t="shared" si="312"/>
        <v>5285.1</v>
      </c>
      <c r="O934" s="1">
        <f t="shared" si="310"/>
        <v>3575.8457374830855</v>
      </c>
      <c r="P934" s="1" t="s">
        <v>94</v>
      </c>
    </row>
    <row r="935" spans="1:16">
      <c r="A935" s="1" t="s">
        <v>17</v>
      </c>
      <c r="B935" s="1" t="s">
        <v>53</v>
      </c>
      <c r="C935" s="1" t="s">
        <v>54</v>
      </c>
      <c r="D935" s="1"/>
      <c r="E935" s="1">
        <v>10</v>
      </c>
      <c r="F935" s="1"/>
      <c r="G935" s="1">
        <f t="shared" si="306"/>
        <v>10</v>
      </c>
      <c r="H935" s="1">
        <v>322</v>
      </c>
      <c r="I935" s="1"/>
      <c r="J935" s="1">
        <f t="shared" si="307"/>
        <v>322</v>
      </c>
      <c r="K935" s="1">
        <f t="shared" si="308"/>
        <v>332</v>
      </c>
      <c r="L935" s="1">
        <v>3840</v>
      </c>
      <c r="M935" s="1"/>
      <c r="N935" s="1">
        <f t="shared" si="309"/>
        <v>3840</v>
      </c>
      <c r="O935" s="1">
        <f t="shared" si="310"/>
        <v>11925.465838509315</v>
      </c>
      <c r="P935" s="1" t="s">
        <v>94</v>
      </c>
    </row>
    <row r="936" spans="1:16">
      <c r="A936" s="1" t="s">
        <v>17</v>
      </c>
      <c r="B936" s="1"/>
      <c r="C936" s="1" t="s">
        <v>55</v>
      </c>
      <c r="D936" s="1"/>
      <c r="E936" s="1">
        <v>8</v>
      </c>
      <c r="F936" s="1"/>
      <c r="G936" s="1">
        <f t="shared" si="306"/>
        <v>8</v>
      </c>
      <c r="H936" s="1">
        <v>92</v>
      </c>
      <c r="I936" s="1"/>
      <c r="J936" s="1">
        <f t="shared" si="307"/>
        <v>92</v>
      </c>
      <c r="K936" s="1">
        <f t="shared" si="308"/>
        <v>100</v>
      </c>
      <c r="L936" s="1">
        <v>230</v>
      </c>
      <c r="M936" s="1"/>
      <c r="N936" s="1">
        <f t="shared" si="309"/>
        <v>230</v>
      </c>
      <c r="O936" s="1">
        <f t="shared" si="310"/>
        <v>2500</v>
      </c>
      <c r="P936" s="1" t="s">
        <v>94</v>
      </c>
    </row>
    <row r="937" spans="1:16">
      <c r="A937" s="1" t="s">
        <v>17</v>
      </c>
      <c r="B937" s="1"/>
      <c r="C937" s="1" t="s">
        <v>56</v>
      </c>
      <c r="D937" s="1"/>
      <c r="E937" s="1">
        <f>SUM(E935:E936)</f>
        <v>18</v>
      </c>
      <c r="F937" s="1">
        <f t="shared" ref="F937:N937" si="313">SUM(F935:F936)</f>
        <v>0</v>
      </c>
      <c r="G937" s="1">
        <f t="shared" si="313"/>
        <v>18</v>
      </c>
      <c r="H937" s="1">
        <f t="shared" si="313"/>
        <v>414</v>
      </c>
      <c r="I937" s="1">
        <f t="shared" si="313"/>
        <v>0</v>
      </c>
      <c r="J937" s="1">
        <f t="shared" si="313"/>
        <v>414</v>
      </c>
      <c r="K937" s="1">
        <f t="shared" si="313"/>
        <v>432</v>
      </c>
      <c r="L937" s="1">
        <f t="shared" si="313"/>
        <v>4070</v>
      </c>
      <c r="M937" s="1">
        <f t="shared" si="313"/>
        <v>0</v>
      </c>
      <c r="N937" s="1">
        <f t="shared" si="313"/>
        <v>4070</v>
      </c>
      <c r="O937" s="1">
        <f t="shared" si="310"/>
        <v>9830.9178743961347</v>
      </c>
      <c r="P937" s="1" t="s">
        <v>94</v>
      </c>
    </row>
    <row r="938" spans="1:16">
      <c r="A938" s="1" t="s">
        <v>17</v>
      </c>
      <c r="B938" s="1" t="s">
        <v>57</v>
      </c>
      <c r="C938" s="1" t="s">
        <v>58</v>
      </c>
      <c r="D938" s="1"/>
      <c r="E938" s="1">
        <v>221</v>
      </c>
      <c r="F938" s="1"/>
      <c r="G938" s="1">
        <f t="shared" si="306"/>
        <v>221</v>
      </c>
      <c r="H938" s="1">
        <v>1159</v>
      </c>
      <c r="I938" s="1"/>
      <c r="J938" s="1">
        <f t="shared" si="307"/>
        <v>1159</v>
      </c>
      <c r="K938" s="1">
        <f t="shared" si="308"/>
        <v>1380</v>
      </c>
      <c r="L938" s="1">
        <v>177</v>
      </c>
      <c r="M938" s="1"/>
      <c r="N938" s="1">
        <f t="shared" si="309"/>
        <v>177</v>
      </c>
      <c r="O938" s="1">
        <f t="shared" si="310"/>
        <v>152.7178602243313</v>
      </c>
      <c r="P938" s="1" t="s">
        <v>94</v>
      </c>
    </row>
    <row r="939" spans="1:16">
      <c r="A939" s="1" t="s">
        <v>17</v>
      </c>
      <c r="B939" s="1"/>
      <c r="C939" s="1" t="s">
        <v>59</v>
      </c>
      <c r="D939" s="1"/>
      <c r="E939" s="1">
        <v>10</v>
      </c>
      <c r="F939" s="1"/>
      <c r="G939" s="1">
        <f t="shared" si="306"/>
        <v>10</v>
      </c>
      <c r="H939" s="1">
        <v>648</v>
      </c>
      <c r="I939" s="1"/>
      <c r="J939" s="1">
        <f t="shared" si="307"/>
        <v>648</v>
      </c>
      <c r="K939" s="1">
        <f t="shared" si="308"/>
        <v>658</v>
      </c>
      <c r="L939" s="1">
        <v>569.70000000000005</v>
      </c>
      <c r="M939" s="1"/>
      <c r="N939" s="1">
        <f t="shared" si="309"/>
        <v>569.70000000000005</v>
      </c>
      <c r="O939" s="1">
        <f t="shared" si="310"/>
        <v>879.16666666666674</v>
      </c>
      <c r="P939" s="1" t="s">
        <v>94</v>
      </c>
    </row>
    <row r="940" spans="1:16">
      <c r="A940" s="1" t="s">
        <v>17</v>
      </c>
      <c r="B940" s="1"/>
      <c r="C940" s="1" t="s">
        <v>60</v>
      </c>
      <c r="D940" s="1"/>
      <c r="E940" s="1">
        <v>10</v>
      </c>
      <c r="F940" s="1"/>
      <c r="G940" s="1">
        <f t="shared" si="306"/>
        <v>10</v>
      </c>
      <c r="H940" s="1">
        <v>550</v>
      </c>
      <c r="I940" s="1"/>
      <c r="J940" s="1">
        <f t="shared" si="307"/>
        <v>550</v>
      </c>
      <c r="K940" s="1">
        <f t="shared" si="308"/>
        <v>560</v>
      </c>
      <c r="L940" s="1">
        <v>66.88</v>
      </c>
      <c r="M940" s="1"/>
      <c r="N940" s="1">
        <f t="shared" si="309"/>
        <v>66.88</v>
      </c>
      <c r="O940" s="1">
        <f t="shared" si="310"/>
        <v>121.59999999999998</v>
      </c>
      <c r="P940" s="1" t="s">
        <v>94</v>
      </c>
    </row>
    <row r="941" spans="1:16">
      <c r="A941" s="1" t="s">
        <v>17</v>
      </c>
      <c r="B941" s="1"/>
      <c r="C941" s="1" t="s">
        <v>61</v>
      </c>
      <c r="D941" s="1"/>
      <c r="E941" s="1">
        <v>0.1</v>
      </c>
      <c r="F941" s="1"/>
      <c r="G941" s="1">
        <f t="shared" si="306"/>
        <v>0.1</v>
      </c>
      <c r="H941" s="1">
        <v>1.7</v>
      </c>
      <c r="I941" s="1"/>
      <c r="J941" s="1">
        <f t="shared" si="307"/>
        <v>1.7</v>
      </c>
      <c r="K941" s="1">
        <f t="shared" si="308"/>
        <v>1.8</v>
      </c>
      <c r="L941" s="1">
        <v>2.16</v>
      </c>
      <c r="M941" s="1"/>
      <c r="N941" s="1">
        <f t="shared" si="309"/>
        <v>2.16</v>
      </c>
      <c r="O941" s="1">
        <f t="shared" si="310"/>
        <v>1270.5882352941178</v>
      </c>
      <c r="P941" s="1" t="s">
        <v>94</v>
      </c>
    </row>
    <row r="942" spans="1:16">
      <c r="A942" s="1" t="s">
        <v>17</v>
      </c>
      <c r="B942" s="1"/>
      <c r="C942" s="1" t="s">
        <v>62</v>
      </c>
      <c r="D942" s="1"/>
      <c r="E942" s="1">
        <f>SUM(E938:E941)</f>
        <v>241.1</v>
      </c>
      <c r="F942" s="1">
        <f t="shared" ref="F942:N942" si="314">SUM(F938:F941)</f>
        <v>0</v>
      </c>
      <c r="G942" s="1">
        <f t="shared" si="314"/>
        <v>241.1</v>
      </c>
      <c r="H942" s="1">
        <f t="shared" si="314"/>
        <v>2358.6999999999998</v>
      </c>
      <c r="I942" s="1">
        <f t="shared" si="314"/>
        <v>0</v>
      </c>
      <c r="J942" s="1">
        <f t="shared" si="314"/>
        <v>2358.6999999999998</v>
      </c>
      <c r="K942" s="1">
        <f t="shared" si="314"/>
        <v>2599.8000000000002</v>
      </c>
      <c r="L942" s="1">
        <f t="shared" si="314"/>
        <v>815.74</v>
      </c>
      <c r="M942" s="1">
        <f t="shared" si="314"/>
        <v>0</v>
      </c>
      <c r="N942" s="1">
        <f t="shared" si="314"/>
        <v>815.74</v>
      </c>
      <c r="O942" s="1">
        <f t="shared" si="310"/>
        <v>345.84304913723662</v>
      </c>
      <c r="P942" s="1" t="s">
        <v>94</v>
      </c>
    </row>
    <row r="943" spans="1:16">
      <c r="A943" s="1" t="s">
        <v>17</v>
      </c>
      <c r="B943" s="1"/>
      <c r="C943" s="1" t="s">
        <v>63</v>
      </c>
      <c r="D943" s="1"/>
      <c r="E943" s="1">
        <v>0.1</v>
      </c>
      <c r="F943" s="1"/>
      <c r="G943" s="1">
        <f t="shared" si="306"/>
        <v>0.1</v>
      </c>
      <c r="H943" s="1"/>
      <c r="I943" s="1"/>
      <c r="J943" s="1">
        <f t="shared" si="307"/>
        <v>0</v>
      </c>
      <c r="K943" s="1">
        <f t="shared" si="308"/>
        <v>0.1</v>
      </c>
      <c r="L943" s="1"/>
      <c r="M943" s="1"/>
      <c r="N943" s="1">
        <f t="shared" si="309"/>
        <v>0</v>
      </c>
      <c r="O943" s="1" t="e">
        <f t="shared" si="310"/>
        <v>#DIV/0!</v>
      </c>
      <c r="P943" s="1" t="s">
        <v>94</v>
      </c>
    </row>
    <row r="944" spans="1:16">
      <c r="A944" s="1" t="s">
        <v>17</v>
      </c>
      <c r="B944" s="1"/>
      <c r="C944" s="1" t="s">
        <v>64</v>
      </c>
      <c r="D944" s="1"/>
      <c r="E944" s="1"/>
      <c r="F944" s="1"/>
      <c r="G944" s="1">
        <f t="shared" si="306"/>
        <v>0</v>
      </c>
      <c r="H944" s="1"/>
      <c r="I944" s="1"/>
      <c r="J944" s="1">
        <f t="shared" si="307"/>
        <v>0</v>
      </c>
      <c r="K944" s="1">
        <f t="shared" si="308"/>
        <v>0</v>
      </c>
      <c r="L944" s="1"/>
      <c r="M944" s="1"/>
      <c r="N944" s="1">
        <f t="shared" si="309"/>
        <v>0</v>
      </c>
      <c r="O944" s="1" t="e">
        <f t="shared" si="310"/>
        <v>#DIV/0!</v>
      </c>
      <c r="P944" s="1" t="s">
        <v>94</v>
      </c>
    </row>
    <row r="945" spans="1:16">
      <c r="A945" s="1" t="s">
        <v>17</v>
      </c>
      <c r="B945" s="1"/>
      <c r="C945" s="1" t="s">
        <v>65</v>
      </c>
      <c r="D945" s="1"/>
      <c r="E945" s="1">
        <f>SUM(E943:E944)</f>
        <v>0.1</v>
      </c>
      <c r="F945" s="1">
        <f t="shared" ref="F945:N945" si="315">SUM(F943:F944)</f>
        <v>0</v>
      </c>
      <c r="G945" s="1">
        <f t="shared" si="315"/>
        <v>0.1</v>
      </c>
      <c r="H945" s="1">
        <f t="shared" si="315"/>
        <v>0</v>
      </c>
      <c r="I945" s="1">
        <f t="shared" si="315"/>
        <v>0</v>
      </c>
      <c r="J945" s="1">
        <f t="shared" si="315"/>
        <v>0</v>
      </c>
      <c r="K945" s="1">
        <f t="shared" si="315"/>
        <v>0.1</v>
      </c>
      <c r="L945" s="1">
        <f t="shared" si="315"/>
        <v>0</v>
      </c>
      <c r="M945" s="1">
        <f t="shared" si="315"/>
        <v>0</v>
      </c>
      <c r="N945" s="1">
        <f t="shared" si="315"/>
        <v>0</v>
      </c>
      <c r="O945" s="1" t="e">
        <f t="shared" si="310"/>
        <v>#DIV/0!</v>
      </c>
      <c r="P945" s="1" t="s">
        <v>94</v>
      </c>
    </row>
    <row r="946" spans="1:16">
      <c r="A946" s="1" t="s">
        <v>17</v>
      </c>
      <c r="B946" s="1" t="s">
        <v>66</v>
      </c>
      <c r="C946" s="1" t="s">
        <v>67</v>
      </c>
      <c r="D946" s="1"/>
      <c r="E946" s="1"/>
      <c r="F946" s="1"/>
      <c r="G946" s="1">
        <f t="shared" si="306"/>
        <v>0</v>
      </c>
      <c r="H946" s="1"/>
      <c r="I946" s="1"/>
      <c r="J946" s="1">
        <f t="shared" si="307"/>
        <v>0</v>
      </c>
      <c r="K946" s="1">
        <f t="shared" si="308"/>
        <v>0</v>
      </c>
      <c r="L946" s="1"/>
      <c r="M946" s="1"/>
      <c r="N946" s="1">
        <f t="shared" si="309"/>
        <v>0</v>
      </c>
      <c r="O946" s="1" t="e">
        <f t="shared" si="310"/>
        <v>#DIV/0!</v>
      </c>
      <c r="P946" s="1" t="s">
        <v>94</v>
      </c>
    </row>
    <row r="947" spans="1:16">
      <c r="A947" s="1" t="s">
        <v>17</v>
      </c>
      <c r="B947" s="1"/>
      <c r="C947" s="1" t="s">
        <v>68</v>
      </c>
      <c r="D947" s="1"/>
      <c r="E947" s="1">
        <v>50</v>
      </c>
      <c r="F947" s="1"/>
      <c r="G947" s="1">
        <f t="shared" si="306"/>
        <v>50</v>
      </c>
      <c r="H947" s="1">
        <v>1304.4000000000001</v>
      </c>
      <c r="I947" s="1"/>
      <c r="J947" s="1">
        <f t="shared" si="307"/>
        <v>1304.4000000000001</v>
      </c>
      <c r="K947" s="1">
        <f t="shared" si="308"/>
        <v>1354.4</v>
      </c>
      <c r="L947" s="1">
        <v>9600</v>
      </c>
      <c r="M947" s="1"/>
      <c r="N947" s="1">
        <f t="shared" si="309"/>
        <v>9600</v>
      </c>
      <c r="O947" s="1">
        <f t="shared" si="310"/>
        <v>7359.7056117755292</v>
      </c>
      <c r="P947" s="1" t="s">
        <v>94</v>
      </c>
    </row>
    <row r="948" spans="1:16">
      <c r="A948" s="1" t="s">
        <v>17</v>
      </c>
      <c r="B948" s="1"/>
      <c r="C948" s="1" t="s">
        <v>69</v>
      </c>
      <c r="D948" s="1"/>
      <c r="E948" s="1">
        <v>0</v>
      </c>
      <c r="F948" s="1"/>
      <c r="G948" s="1">
        <f t="shared" si="306"/>
        <v>0</v>
      </c>
      <c r="H948" s="1">
        <v>87</v>
      </c>
      <c r="I948" s="1"/>
      <c r="J948" s="1">
        <f t="shared" si="307"/>
        <v>87</v>
      </c>
      <c r="K948" s="1">
        <f t="shared" si="308"/>
        <v>87</v>
      </c>
      <c r="L948" s="1">
        <v>571.20000000000005</v>
      </c>
      <c r="M948" s="1"/>
      <c r="N948" s="1">
        <f t="shared" si="309"/>
        <v>571.20000000000005</v>
      </c>
      <c r="O948" s="1">
        <f t="shared" si="310"/>
        <v>6565.5172413793107</v>
      </c>
      <c r="P948" s="1" t="s">
        <v>94</v>
      </c>
    </row>
    <row r="949" spans="1:16">
      <c r="A949" s="1" t="s">
        <v>17</v>
      </c>
      <c r="B949" s="1"/>
      <c r="C949" s="1" t="s">
        <v>70</v>
      </c>
      <c r="D949" s="1"/>
      <c r="E949" s="1">
        <v>0</v>
      </c>
      <c r="F949" s="1"/>
      <c r="G949" s="1">
        <f t="shared" si="306"/>
        <v>0</v>
      </c>
      <c r="H949" s="1">
        <v>23</v>
      </c>
      <c r="I949" s="1"/>
      <c r="J949" s="1">
        <f t="shared" si="307"/>
        <v>23</v>
      </c>
      <c r="K949" s="1">
        <f t="shared" si="308"/>
        <v>23</v>
      </c>
      <c r="L949" s="1">
        <v>120</v>
      </c>
      <c r="M949" s="1"/>
      <c r="N949" s="1">
        <f t="shared" si="309"/>
        <v>120</v>
      </c>
      <c r="O949" s="1">
        <f t="shared" si="310"/>
        <v>5217.391304347826</v>
      </c>
      <c r="P949" s="1" t="s">
        <v>94</v>
      </c>
    </row>
    <row r="950" spans="1:16">
      <c r="A950" s="1" t="s">
        <v>17</v>
      </c>
      <c r="B950" s="1"/>
      <c r="C950" s="1" t="s">
        <v>71</v>
      </c>
      <c r="D950" s="1"/>
      <c r="E950" s="1">
        <v>0</v>
      </c>
      <c r="F950" s="1"/>
      <c r="G950" s="1">
        <f t="shared" si="306"/>
        <v>0</v>
      </c>
      <c r="H950" s="1">
        <v>205</v>
      </c>
      <c r="I950" s="1"/>
      <c r="J950" s="1">
        <f t="shared" si="307"/>
        <v>205</v>
      </c>
      <c r="K950" s="1">
        <f t="shared" si="308"/>
        <v>205</v>
      </c>
      <c r="L950" s="1">
        <v>214.2</v>
      </c>
      <c r="M950" s="1"/>
      <c r="N950" s="1">
        <f t="shared" si="309"/>
        <v>214.2</v>
      </c>
      <c r="O950" s="1">
        <f t="shared" si="310"/>
        <v>1044.8780487804879</v>
      </c>
      <c r="P950" s="1" t="s">
        <v>94</v>
      </c>
    </row>
    <row r="951" spans="1:16">
      <c r="A951" s="1" t="s">
        <v>17</v>
      </c>
      <c r="B951" s="1"/>
      <c r="C951" s="1" t="s">
        <v>72</v>
      </c>
      <c r="D951" s="1"/>
      <c r="E951" s="1">
        <f>SUM(E946:E950)</f>
        <v>50</v>
      </c>
      <c r="F951" s="1">
        <f t="shared" ref="F951:N951" si="316">SUM(F946:F950)</f>
        <v>0</v>
      </c>
      <c r="G951" s="1">
        <f t="shared" si="316"/>
        <v>50</v>
      </c>
      <c r="H951" s="1">
        <f t="shared" si="316"/>
        <v>1619.4</v>
      </c>
      <c r="I951" s="1">
        <f t="shared" si="316"/>
        <v>0</v>
      </c>
      <c r="J951" s="1">
        <f t="shared" si="316"/>
        <v>1619.4</v>
      </c>
      <c r="K951" s="1">
        <f t="shared" si="316"/>
        <v>1669.4</v>
      </c>
      <c r="L951" s="1">
        <f t="shared" si="316"/>
        <v>10505.400000000001</v>
      </c>
      <c r="M951" s="1">
        <f t="shared" si="316"/>
        <v>0</v>
      </c>
      <c r="N951" s="1">
        <f t="shared" si="316"/>
        <v>10505.400000000001</v>
      </c>
      <c r="O951" s="1">
        <f t="shared" si="310"/>
        <v>6487.2174879585036</v>
      </c>
      <c r="P951" s="1" t="s">
        <v>94</v>
      </c>
    </row>
    <row r="952" spans="1:16">
      <c r="A952" s="1" t="s">
        <v>17</v>
      </c>
      <c r="B952" s="1" t="s">
        <v>73</v>
      </c>
      <c r="C952" s="1" t="s">
        <v>74</v>
      </c>
      <c r="D952" s="1" t="s">
        <v>75</v>
      </c>
      <c r="E952" s="1"/>
      <c r="F952" s="1"/>
      <c r="G952" s="1">
        <f t="shared" si="306"/>
        <v>0</v>
      </c>
      <c r="H952" s="1">
        <v>4.5</v>
      </c>
      <c r="I952" s="1"/>
      <c r="J952" s="1">
        <f t="shared" si="307"/>
        <v>4.5</v>
      </c>
      <c r="K952" s="1">
        <f t="shared" si="308"/>
        <v>4.5</v>
      </c>
      <c r="L952" s="1">
        <v>1125</v>
      </c>
      <c r="M952" s="1"/>
      <c r="N952" s="1">
        <f t="shared" si="309"/>
        <v>1125</v>
      </c>
      <c r="O952" s="1">
        <f t="shared" si="310"/>
        <v>250000</v>
      </c>
      <c r="P952" s="1" t="s">
        <v>94</v>
      </c>
    </row>
    <row r="953" spans="1:16">
      <c r="A953" s="1" t="s">
        <v>17</v>
      </c>
      <c r="B953" s="1"/>
      <c r="C953" s="1"/>
      <c r="D953" s="1" t="s">
        <v>25</v>
      </c>
      <c r="E953" s="1"/>
      <c r="F953" s="1"/>
      <c r="G953" s="1">
        <f t="shared" si="306"/>
        <v>0</v>
      </c>
      <c r="H953" s="1">
        <v>0.1</v>
      </c>
      <c r="I953" s="1"/>
      <c r="J953" s="1">
        <f t="shared" si="307"/>
        <v>0.1</v>
      </c>
      <c r="K953" s="1">
        <f t="shared" si="308"/>
        <v>0.1</v>
      </c>
      <c r="L953" s="1">
        <v>18</v>
      </c>
      <c r="M953" s="1"/>
      <c r="N953" s="1">
        <f t="shared" si="309"/>
        <v>18</v>
      </c>
      <c r="O953" s="1">
        <f t="shared" si="310"/>
        <v>180000</v>
      </c>
      <c r="P953" s="1" t="s">
        <v>94</v>
      </c>
    </row>
    <row r="954" spans="1:16">
      <c r="A954" s="1" t="s">
        <v>17</v>
      </c>
      <c r="B954" s="1"/>
      <c r="C954" s="1"/>
      <c r="D954" s="1" t="s">
        <v>26</v>
      </c>
      <c r="E954" s="1"/>
      <c r="F954" s="1"/>
      <c r="G954" s="1">
        <f t="shared" si="306"/>
        <v>0</v>
      </c>
      <c r="H954" s="1"/>
      <c r="I954" s="1"/>
      <c r="J954" s="1">
        <f t="shared" si="307"/>
        <v>0</v>
      </c>
      <c r="K954" s="1">
        <f t="shared" si="308"/>
        <v>0</v>
      </c>
      <c r="L954" s="1"/>
      <c r="M954" s="1"/>
      <c r="N954" s="1">
        <f t="shared" si="309"/>
        <v>0</v>
      </c>
      <c r="O954" s="1" t="e">
        <f t="shared" si="310"/>
        <v>#DIV/0!</v>
      </c>
      <c r="P954" s="1" t="s">
        <v>94</v>
      </c>
    </row>
    <row r="955" spans="1:16">
      <c r="A955" s="1" t="s">
        <v>17</v>
      </c>
      <c r="B955" s="1"/>
      <c r="C955" s="1"/>
      <c r="D955" s="1" t="s">
        <v>27</v>
      </c>
      <c r="E955" s="1"/>
      <c r="F955" s="1"/>
      <c r="G955" s="1">
        <f t="shared" si="306"/>
        <v>0</v>
      </c>
      <c r="H955" s="1"/>
      <c r="I955" s="1"/>
      <c r="J955" s="1">
        <f t="shared" si="307"/>
        <v>0</v>
      </c>
      <c r="K955" s="1">
        <f t="shared" si="308"/>
        <v>0</v>
      </c>
      <c r="L955" s="1"/>
      <c r="M955" s="1"/>
      <c r="N955" s="1">
        <f t="shared" si="309"/>
        <v>0</v>
      </c>
      <c r="O955" s="1" t="e">
        <f t="shared" si="310"/>
        <v>#DIV/0!</v>
      </c>
      <c r="P955" s="1" t="s">
        <v>94</v>
      </c>
    </row>
    <row r="956" spans="1:16">
      <c r="A956" s="1" t="s">
        <v>17</v>
      </c>
      <c r="B956" s="1"/>
      <c r="C956" s="1"/>
      <c r="D956" s="1" t="s">
        <v>28</v>
      </c>
      <c r="E956" s="1"/>
      <c r="F956" s="1"/>
      <c r="G956" s="1">
        <f t="shared" si="306"/>
        <v>0</v>
      </c>
      <c r="H956" s="1">
        <v>13.3</v>
      </c>
      <c r="I956" s="1"/>
      <c r="J956" s="1">
        <f t="shared" si="307"/>
        <v>13.3</v>
      </c>
      <c r="K956" s="1">
        <f t="shared" si="308"/>
        <v>13.3</v>
      </c>
      <c r="L956" s="1">
        <v>1376</v>
      </c>
      <c r="M956" s="1"/>
      <c r="N956" s="1">
        <f t="shared" si="309"/>
        <v>1376</v>
      </c>
      <c r="O956" s="1">
        <f t="shared" si="310"/>
        <v>103458.64661654134</v>
      </c>
      <c r="P956" s="1" t="s">
        <v>94</v>
      </c>
    </row>
    <row r="957" spans="1:16">
      <c r="A957" s="1" t="s">
        <v>17</v>
      </c>
      <c r="B957" s="1"/>
      <c r="C957" s="1"/>
      <c r="D957" s="1" t="s">
        <v>76</v>
      </c>
      <c r="E957" s="1">
        <f>SUM(E952:E956)</f>
        <v>0</v>
      </c>
      <c r="F957" s="1">
        <f t="shared" ref="F957:N957" si="317">SUM(F952:F956)</f>
        <v>0</v>
      </c>
      <c r="G957" s="1">
        <f t="shared" si="317"/>
        <v>0</v>
      </c>
      <c r="H957" s="1">
        <f t="shared" si="317"/>
        <v>17.899999999999999</v>
      </c>
      <c r="I957" s="1">
        <f t="shared" si="317"/>
        <v>0</v>
      </c>
      <c r="J957" s="1">
        <f t="shared" si="317"/>
        <v>17.899999999999999</v>
      </c>
      <c r="K957" s="1">
        <f t="shared" si="317"/>
        <v>17.899999999999999</v>
      </c>
      <c r="L957" s="1">
        <f t="shared" si="317"/>
        <v>2519</v>
      </c>
      <c r="M957" s="1">
        <f t="shared" si="317"/>
        <v>0</v>
      </c>
      <c r="N957" s="1">
        <f t="shared" si="317"/>
        <v>2519</v>
      </c>
      <c r="O957" s="1">
        <f t="shared" si="310"/>
        <v>140726.25698324022</v>
      </c>
      <c r="P957" s="1" t="s">
        <v>94</v>
      </c>
    </row>
    <row r="958" spans="1:16">
      <c r="A958" s="1" t="s">
        <v>17</v>
      </c>
      <c r="B958" s="1"/>
      <c r="C958" s="1" t="s">
        <v>77</v>
      </c>
      <c r="D958" s="1" t="s">
        <v>24</v>
      </c>
      <c r="E958" s="1"/>
      <c r="F958" s="1"/>
      <c r="G958" s="1">
        <f t="shared" si="306"/>
        <v>0</v>
      </c>
      <c r="H958" s="1">
        <v>0.1</v>
      </c>
      <c r="I958" s="1"/>
      <c r="J958" s="1">
        <f t="shared" si="307"/>
        <v>0.1</v>
      </c>
      <c r="K958" s="1">
        <f t="shared" si="308"/>
        <v>0.1</v>
      </c>
      <c r="L958" s="1"/>
      <c r="M958" s="1"/>
      <c r="N958" s="1">
        <f t="shared" si="309"/>
        <v>0</v>
      </c>
      <c r="O958" s="1">
        <f t="shared" si="310"/>
        <v>0</v>
      </c>
      <c r="P958" s="1" t="s">
        <v>94</v>
      </c>
    </row>
    <row r="959" spans="1:16">
      <c r="A959" s="1" t="s">
        <v>17</v>
      </c>
      <c r="B959" s="1"/>
      <c r="C959" s="1"/>
      <c r="D959" s="1" t="s">
        <v>78</v>
      </c>
      <c r="E959" s="1"/>
      <c r="F959" s="1"/>
      <c r="G959" s="1">
        <f t="shared" si="306"/>
        <v>0</v>
      </c>
      <c r="H959" s="1">
        <v>0.12</v>
      </c>
      <c r="I959" s="1"/>
      <c r="J959" s="1">
        <f t="shared" si="307"/>
        <v>0.12</v>
      </c>
      <c r="K959" s="1">
        <f t="shared" si="308"/>
        <v>0.12</v>
      </c>
      <c r="L959" s="1">
        <v>20</v>
      </c>
      <c r="M959" s="1"/>
      <c r="N959" s="1">
        <f t="shared" si="309"/>
        <v>20</v>
      </c>
      <c r="O959" s="1">
        <f t="shared" si="310"/>
        <v>166666.66666666669</v>
      </c>
      <c r="P959" s="1" t="s">
        <v>94</v>
      </c>
    </row>
    <row r="960" spans="1:16">
      <c r="A960" s="1" t="s">
        <v>17</v>
      </c>
      <c r="B960" s="1"/>
      <c r="C960" s="1"/>
      <c r="D960" s="1" t="s">
        <v>79</v>
      </c>
      <c r="E960" s="1"/>
      <c r="F960" s="1"/>
      <c r="G960" s="1">
        <f t="shared" si="306"/>
        <v>0</v>
      </c>
      <c r="H960" s="1"/>
      <c r="I960" s="1"/>
      <c r="J960" s="1">
        <f t="shared" si="307"/>
        <v>0</v>
      </c>
      <c r="K960" s="1">
        <f t="shared" si="308"/>
        <v>0</v>
      </c>
      <c r="L960" s="1"/>
      <c r="M960" s="1"/>
      <c r="N960" s="1">
        <f t="shared" si="309"/>
        <v>0</v>
      </c>
      <c r="O960" s="1" t="e">
        <f t="shared" si="310"/>
        <v>#DIV/0!</v>
      </c>
      <c r="P960" s="1" t="s">
        <v>94</v>
      </c>
    </row>
    <row r="961" spans="1:16">
      <c r="A961" s="1" t="s">
        <v>17</v>
      </c>
      <c r="B961" s="1"/>
      <c r="C961" s="1"/>
      <c r="D961" s="1" t="s">
        <v>80</v>
      </c>
      <c r="E961" s="1">
        <f>SUM(E958:E960)</f>
        <v>0</v>
      </c>
      <c r="F961" s="1">
        <f t="shared" ref="F961:N961" si="318">SUM(F958:F960)</f>
        <v>0</v>
      </c>
      <c r="G961" s="1">
        <f t="shared" si="318"/>
        <v>0</v>
      </c>
      <c r="H961" s="1">
        <f t="shared" si="318"/>
        <v>0.22</v>
      </c>
      <c r="I961" s="1">
        <f t="shared" si="318"/>
        <v>0</v>
      </c>
      <c r="J961" s="1">
        <f t="shared" si="318"/>
        <v>0.22</v>
      </c>
      <c r="K961" s="1">
        <f t="shared" si="318"/>
        <v>0.22</v>
      </c>
      <c r="L961" s="1">
        <f t="shared" si="318"/>
        <v>20</v>
      </c>
      <c r="M961" s="1">
        <f t="shared" si="318"/>
        <v>0</v>
      </c>
      <c r="N961" s="1">
        <f t="shared" si="318"/>
        <v>20</v>
      </c>
      <c r="O961" s="1">
        <f t="shared" si="310"/>
        <v>90909.090909090912</v>
      </c>
      <c r="P961" s="1" t="s">
        <v>94</v>
      </c>
    </row>
    <row r="962" spans="1:16">
      <c r="A962" s="1" t="s">
        <v>17</v>
      </c>
      <c r="B962" s="1"/>
      <c r="C962" s="1" t="s">
        <v>81</v>
      </c>
      <c r="D962" s="1"/>
      <c r="E962" s="1">
        <f>E961+E957</f>
        <v>0</v>
      </c>
      <c r="F962" s="1">
        <f t="shared" ref="F962:N962" si="319">F961+F957</f>
        <v>0</v>
      </c>
      <c r="G962" s="1">
        <f t="shared" si="319"/>
        <v>0</v>
      </c>
      <c r="H962" s="1">
        <f t="shared" si="319"/>
        <v>18.119999999999997</v>
      </c>
      <c r="I962" s="1">
        <f t="shared" si="319"/>
        <v>0</v>
      </c>
      <c r="J962" s="1">
        <f t="shared" si="319"/>
        <v>18.119999999999997</v>
      </c>
      <c r="K962" s="1">
        <f t="shared" si="319"/>
        <v>18.119999999999997</v>
      </c>
      <c r="L962" s="1">
        <f t="shared" si="319"/>
        <v>2539</v>
      </c>
      <c r="M962" s="1">
        <f t="shared" si="319"/>
        <v>0</v>
      </c>
      <c r="N962" s="1">
        <f t="shared" si="319"/>
        <v>2539</v>
      </c>
      <c r="O962" s="1">
        <f t="shared" si="310"/>
        <v>140121.41280353203</v>
      </c>
      <c r="P962" s="1" t="s">
        <v>94</v>
      </c>
    </row>
    <row r="963" spans="1:16">
      <c r="A963" s="1" t="s">
        <v>17</v>
      </c>
      <c r="B963" s="1"/>
      <c r="C963" s="1" t="s">
        <v>83</v>
      </c>
      <c r="D963" s="1"/>
      <c r="E963" s="1">
        <v>15</v>
      </c>
      <c r="F963" s="1"/>
      <c r="G963" s="1">
        <f t="shared" si="306"/>
        <v>15</v>
      </c>
      <c r="H963" s="1">
        <v>75</v>
      </c>
      <c r="I963" s="1"/>
      <c r="J963" s="1">
        <f t="shared" si="307"/>
        <v>75</v>
      </c>
      <c r="K963" s="1">
        <f t="shared" si="308"/>
        <v>90</v>
      </c>
      <c r="L963" s="1">
        <v>0.45</v>
      </c>
      <c r="M963" s="1"/>
      <c r="N963" s="1">
        <f t="shared" si="309"/>
        <v>0.45</v>
      </c>
      <c r="O963" s="1">
        <f t="shared" si="310"/>
        <v>6</v>
      </c>
      <c r="P963" s="1" t="s">
        <v>94</v>
      </c>
    </row>
    <row r="964" spans="1:16">
      <c r="A964" s="1" t="s">
        <v>17</v>
      </c>
      <c r="B964" s="1"/>
      <c r="C964" s="1" t="s">
        <v>84</v>
      </c>
      <c r="D964" s="1"/>
      <c r="E964" s="1">
        <v>307</v>
      </c>
      <c r="F964" s="1"/>
      <c r="G964" s="1">
        <f t="shared" si="306"/>
        <v>307</v>
      </c>
      <c r="H964" s="1">
        <v>2143</v>
      </c>
      <c r="I964" s="1"/>
      <c r="J964" s="1">
        <f t="shared" si="307"/>
        <v>2143</v>
      </c>
      <c r="K964" s="1">
        <f t="shared" si="308"/>
        <v>2450</v>
      </c>
      <c r="L964" s="1">
        <v>6229</v>
      </c>
      <c r="M964" s="1"/>
      <c r="N964" s="1">
        <f t="shared" si="309"/>
        <v>6229</v>
      </c>
      <c r="O964" s="1">
        <f t="shared" si="310"/>
        <v>2906.6728884741019</v>
      </c>
      <c r="P964" s="1" t="s">
        <v>94</v>
      </c>
    </row>
    <row r="965" spans="1:16">
      <c r="A965" s="1" t="s">
        <v>17</v>
      </c>
      <c r="B965" s="1"/>
      <c r="C965" s="1" t="s">
        <v>85</v>
      </c>
      <c r="D965" s="1"/>
      <c r="E965" s="1">
        <v>5</v>
      </c>
      <c r="F965" s="1"/>
      <c r="G965" s="1">
        <f t="shared" si="306"/>
        <v>5</v>
      </c>
      <c r="H965" s="1">
        <v>84</v>
      </c>
      <c r="I965" s="1"/>
      <c r="J965" s="1">
        <f t="shared" si="307"/>
        <v>84</v>
      </c>
      <c r="K965" s="1">
        <f t="shared" si="308"/>
        <v>89</v>
      </c>
      <c r="L965" s="1">
        <v>784</v>
      </c>
      <c r="M965" s="1"/>
      <c r="N965" s="1">
        <f t="shared" si="309"/>
        <v>784</v>
      </c>
      <c r="O965" s="1">
        <f t="shared" si="310"/>
        <v>9333.3333333333339</v>
      </c>
      <c r="P965" s="1" t="s">
        <v>94</v>
      </c>
    </row>
    <row r="966" spans="1:16">
      <c r="A966" s="1" t="s">
        <v>17</v>
      </c>
      <c r="B966" s="1"/>
      <c r="C966" s="1" t="s">
        <v>86</v>
      </c>
      <c r="D966" s="1"/>
      <c r="E966" s="1"/>
      <c r="F966" s="1"/>
      <c r="G966" s="1">
        <f t="shared" si="306"/>
        <v>0</v>
      </c>
      <c r="H966" s="1">
        <v>570</v>
      </c>
      <c r="I966" s="1"/>
      <c r="J966" s="1">
        <f t="shared" si="307"/>
        <v>570</v>
      </c>
      <c r="K966" s="1">
        <f t="shared" si="308"/>
        <v>570</v>
      </c>
      <c r="L966" s="1">
        <v>15734</v>
      </c>
      <c r="M966" s="1"/>
      <c r="N966" s="1">
        <f t="shared" si="309"/>
        <v>15734</v>
      </c>
      <c r="O966" s="1">
        <f t="shared" si="310"/>
        <v>27603.508771929824</v>
      </c>
      <c r="P966" s="1" t="s">
        <v>94</v>
      </c>
    </row>
    <row r="967" spans="1:16">
      <c r="A967" s="1" t="s">
        <v>17</v>
      </c>
      <c r="B967" s="1"/>
      <c r="C967" s="1" t="s">
        <v>87</v>
      </c>
      <c r="D967" s="1"/>
      <c r="E967" s="1"/>
      <c r="F967" s="1"/>
      <c r="G967" s="1">
        <f t="shared" si="306"/>
        <v>0</v>
      </c>
      <c r="H967" s="1">
        <v>1.9</v>
      </c>
      <c r="I967" s="1"/>
      <c r="J967" s="1">
        <f t="shared" si="307"/>
        <v>1.9</v>
      </c>
      <c r="K967" s="1">
        <f t="shared" si="308"/>
        <v>1.9</v>
      </c>
      <c r="L967" s="1">
        <v>350</v>
      </c>
      <c r="M967" s="1"/>
      <c r="N967" s="1">
        <f t="shared" si="309"/>
        <v>350</v>
      </c>
      <c r="O967" s="1">
        <f t="shared" si="310"/>
        <v>184210.52631578947</v>
      </c>
      <c r="P967" s="1" t="s">
        <v>94</v>
      </c>
    </row>
    <row r="968" spans="1:16">
      <c r="A968" s="1" t="s">
        <v>17</v>
      </c>
      <c r="B968" s="1"/>
      <c r="C968" s="1" t="s">
        <v>88</v>
      </c>
      <c r="D968" s="1"/>
      <c r="E968" s="1">
        <f>SUM(E963:E967)</f>
        <v>327</v>
      </c>
      <c r="F968" s="1">
        <f t="shared" ref="F968:N968" si="320">SUM(F963:F967)</f>
        <v>0</v>
      </c>
      <c r="G968" s="1">
        <f t="shared" si="320"/>
        <v>327</v>
      </c>
      <c r="H968" s="1">
        <f t="shared" si="320"/>
        <v>2873.9</v>
      </c>
      <c r="I968" s="1">
        <f t="shared" si="320"/>
        <v>0</v>
      </c>
      <c r="J968" s="1">
        <f t="shared" si="320"/>
        <v>2873.9</v>
      </c>
      <c r="K968" s="1">
        <f t="shared" si="320"/>
        <v>3200.9</v>
      </c>
      <c r="L968" s="1">
        <f t="shared" si="320"/>
        <v>23097.45</v>
      </c>
      <c r="M968" s="1">
        <f t="shared" si="320"/>
        <v>0</v>
      </c>
      <c r="N968" s="1">
        <f t="shared" si="320"/>
        <v>23097.45</v>
      </c>
      <c r="O968" s="1">
        <f t="shared" si="310"/>
        <v>8036.9706670378227</v>
      </c>
      <c r="P968" s="1" t="s">
        <v>94</v>
      </c>
    </row>
    <row r="969" spans="1:16">
      <c r="A969" s="1" t="s">
        <v>17</v>
      </c>
      <c r="B969" s="1" t="s">
        <v>89</v>
      </c>
      <c r="C969" s="1"/>
      <c r="D969" s="1"/>
      <c r="E969" s="1">
        <f>E968+E962+E951+E945+E942+E937+E934+E925</f>
        <v>681.2</v>
      </c>
      <c r="F969" s="1">
        <f t="shared" ref="F969:N969" si="321">F968+F962+F951+F945+F942+F937+F934+F925</f>
        <v>0</v>
      </c>
      <c r="G969" s="1">
        <f t="shared" si="321"/>
        <v>681.2</v>
      </c>
      <c r="H969" s="1">
        <f t="shared" si="321"/>
        <v>9200.119999999999</v>
      </c>
      <c r="I969" s="1">
        <f t="shared" si="321"/>
        <v>0</v>
      </c>
      <c r="J969" s="1">
        <f t="shared" si="321"/>
        <v>9200.119999999999</v>
      </c>
      <c r="K969" s="1">
        <f t="shared" si="321"/>
        <v>9881.32</v>
      </c>
      <c r="L969" s="1">
        <f t="shared" si="321"/>
        <v>50019.990000000005</v>
      </c>
      <c r="M969" s="1">
        <f t="shared" si="321"/>
        <v>0</v>
      </c>
      <c r="N969" s="1">
        <f t="shared" si="321"/>
        <v>50019.990000000005</v>
      </c>
      <c r="O969" s="1">
        <f t="shared" si="310"/>
        <v>5436.8845188975811</v>
      </c>
      <c r="P969" s="1" t="s">
        <v>94</v>
      </c>
    </row>
    <row r="970" spans="1:16">
      <c r="A970" s="1"/>
      <c r="B970" s="1" t="s">
        <v>103</v>
      </c>
      <c r="C970" s="1"/>
      <c r="D970" s="1"/>
      <c r="E970" s="1"/>
      <c r="F970" s="1"/>
      <c r="G970" s="1"/>
      <c r="H970" s="1"/>
      <c r="I970" s="1"/>
      <c r="J970" s="1" t="s">
        <v>18</v>
      </c>
      <c r="K970" s="1"/>
      <c r="L970" s="1"/>
      <c r="M970" s="1" t="s">
        <v>29</v>
      </c>
      <c r="N970" s="1"/>
      <c r="O970" s="1"/>
      <c r="P970" s="1"/>
    </row>
    <row r="971" spans="1:16">
      <c r="A971" s="1" t="s">
        <v>18</v>
      </c>
      <c r="B971" s="1" t="s">
        <v>30</v>
      </c>
      <c r="C971" s="1"/>
      <c r="D971" s="1"/>
      <c r="E971" s="1" t="s">
        <v>31</v>
      </c>
      <c r="F971" s="1"/>
      <c r="G971" s="1"/>
      <c r="H971" s="1" t="s">
        <v>32</v>
      </c>
      <c r="I971" s="1"/>
      <c r="J971" s="1"/>
      <c r="K971" s="1" t="s">
        <v>33</v>
      </c>
      <c r="L971" s="1" t="s">
        <v>34</v>
      </c>
      <c r="M971" s="1"/>
      <c r="N971" s="1"/>
      <c r="O971" s="1" t="s">
        <v>35</v>
      </c>
      <c r="P971" s="1"/>
    </row>
    <row r="972" spans="1:16">
      <c r="A972" s="1" t="s">
        <v>18</v>
      </c>
      <c r="B972" s="1"/>
      <c r="C972" s="1"/>
      <c r="D972" s="1"/>
      <c r="E972" s="1" t="s">
        <v>36</v>
      </c>
      <c r="F972" s="1" t="s">
        <v>37</v>
      </c>
      <c r="G972" s="1" t="s">
        <v>0</v>
      </c>
      <c r="H972" s="1" t="s">
        <v>36</v>
      </c>
      <c r="I972" s="1" t="s">
        <v>37</v>
      </c>
      <c r="J972" s="1" t="s">
        <v>0</v>
      </c>
      <c r="K972" s="1"/>
      <c r="L972" s="1" t="s">
        <v>36</v>
      </c>
      <c r="M972" s="1" t="s">
        <v>37</v>
      </c>
      <c r="N972" s="1" t="s">
        <v>0</v>
      </c>
      <c r="O972" s="1" t="s">
        <v>36</v>
      </c>
      <c r="P972" s="1" t="s">
        <v>37</v>
      </c>
    </row>
    <row r="973" spans="1:16">
      <c r="A973" s="1" t="s">
        <v>18</v>
      </c>
      <c r="B973" s="1" t="s">
        <v>38</v>
      </c>
      <c r="C973" s="1" t="s">
        <v>39</v>
      </c>
      <c r="D973" s="1"/>
      <c r="E973" s="1">
        <v>5</v>
      </c>
      <c r="F973" s="1"/>
      <c r="G973" s="1">
        <f>SUM(E973:F973)</f>
        <v>5</v>
      </c>
      <c r="H973" s="1">
        <v>56</v>
      </c>
      <c r="I973" s="1"/>
      <c r="J973" s="1">
        <f>SUM(H973:I973)</f>
        <v>56</v>
      </c>
      <c r="K973" s="1">
        <f>J973+G973</f>
        <v>61</v>
      </c>
      <c r="L973" s="1">
        <v>448</v>
      </c>
      <c r="M973" s="1"/>
      <c r="N973" s="1">
        <f>SUM(L973:M973)</f>
        <v>448</v>
      </c>
      <c r="O973" s="1">
        <f>L973/H973*1000</f>
        <v>8000</v>
      </c>
      <c r="P973" s="1" t="s">
        <v>94</v>
      </c>
    </row>
    <row r="974" spans="1:16">
      <c r="A974" s="1" t="s">
        <v>18</v>
      </c>
      <c r="B974" s="1"/>
      <c r="C974" s="1" t="s">
        <v>40</v>
      </c>
      <c r="D974" s="1"/>
      <c r="E974" s="1">
        <v>0</v>
      </c>
      <c r="F974" s="1"/>
      <c r="G974" s="1">
        <f t="shared" ref="G974:G1018" si="322">SUM(E974:F974)</f>
        <v>0</v>
      </c>
      <c r="H974" s="1">
        <v>18</v>
      </c>
      <c r="I974" s="1"/>
      <c r="J974" s="1">
        <f t="shared" ref="J974:J1018" si="323">SUM(H974:I974)</f>
        <v>18</v>
      </c>
      <c r="K974" s="1">
        <f t="shared" ref="K974:K1018" si="324">J974+G974</f>
        <v>18</v>
      </c>
      <c r="L974" s="1">
        <v>112</v>
      </c>
      <c r="M974" s="1"/>
      <c r="N974" s="1">
        <f t="shared" ref="N974:N1019" si="325">SUM(L974:M974)</f>
        <v>112</v>
      </c>
      <c r="O974" s="1">
        <f t="shared" ref="O974:O1020" si="326">L974/H974*1000</f>
        <v>6222.2222222222226</v>
      </c>
      <c r="P974" s="1" t="s">
        <v>94</v>
      </c>
    </row>
    <row r="975" spans="1:16">
      <c r="A975" s="1" t="s">
        <v>18</v>
      </c>
      <c r="B975" s="1"/>
      <c r="C975" s="1" t="s">
        <v>41</v>
      </c>
      <c r="D975" s="1"/>
      <c r="E975" s="1">
        <v>6</v>
      </c>
      <c r="F975" s="1"/>
      <c r="G975" s="1">
        <f t="shared" si="322"/>
        <v>6</v>
      </c>
      <c r="H975" s="1">
        <v>29</v>
      </c>
      <c r="I975" s="1"/>
      <c r="J975" s="1">
        <f t="shared" si="323"/>
        <v>29</v>
      </c>
      <c r="K975" s="1">
        <f t="shared" si="324"/>
        <v>35</v>
      </c>
      <c r="L975" s="1">
        <v>208</v>
      </c>
      <c r="M975" s="1"/>
      <c r="N975" s="1">
        <f t="shared" si="325"/>
        <v>208</v>
      </c>
      <c r="O975" s="1">
        <f t="shared" si="326"/>
        <v>7172.4137931034484</v>
      </c>
      <c r="P975" s="1" t="s">
        <v>94</v>
      </c>
    </row>
    <row r="976" spans="1:16">
      <c r="A976" s="1" t="s">
        <v>18</v>
      </c>
      <c r="B976" s="1"/>
      <c r="C976" s="1" t="s">
        <v>42</v>
      </c>
      <c r="D976" s="1"/>
      <c r="E976" s="1">
        <f>SUM(E973:E975)</f>
        <v>11</v>
      </c>
      <c r="F976" s="1">
        <f t="shared" ref="F976:M976" si="327">SUM(F973:F975)</f>
        <v>0</v>
      </c>
      <c r="G976" s="1">
        <f>SUM(G973:G975)</f>
        <v>11</v>
      </c>
      <c r="H976" s="1">
        <f t="shared" si="327"/>
        <v>103</v>
      </c>
      <c r="I976" s="1">
        <f t="shared" si="327"/>
        <v>0</v>
      </c>
      <c r="J976" s="1">
        <f t="shared" si="323"/>
        <v>103</v>
      </c>
      <c r="K976" s="1">
        <f t="shared" si="324"/>
        <v>114</v>
      </c>
      <c r="L976" s="1">
        <f t="shared" si="327"/>
        <v>768</v>
      </c>
      <c r="M976" s="1">
        <f t="shared" si="327"/>
        <v>0</v>
      </c>
      <c r="N976" s="1">
        <f t="shared" si="325"/>
        <v>768</v>
      </c>
      <c r="O976" s="1">
        <f t="shared" si="326"/>
        <v>7456.3106796116508</v>
      </c>
      <c r="P976" s="1" t="s">
        <v>94</v>
      </c>
    </row>
    <row r="977" spans="1:16">
      <c r="A977" s="1" t="s">
        <v>18</v>
      </c>
      <c r="B977" s="1" t="s">
        <v>43</v>
      </c>
      <c r="C977" s="1" t="s">
        <v>44</v>
      </c>
      <c r="D977" s="1"/>
      <c r="E977" s="1">
        <v>3</v>
      </c>
      <c r="F977" s="1"/>
      <c r="G977" s="1">
        <f t="shared" si="322"/>
        <v>3</v>
      </c>
      <c r="H977" s="1">
        <v>35</v>
      </c>
      <c r="I977" s="1"/>
      <c r="J977" s="1">
        <f t="shared" si="323"/>
        <v>35</v>
      </c>
      <c r="K977" s="1">
        <f t="shared" si="324"/>
        <v>38</v>
      </c>
      <c r="L977" s="1">
        <v>87.5</v>
      </c>
      <c r="M977" s="1"/>
      <c r="N977" s="1">
        <f t="shared" si="325"/>
        <v>87.5</v>
      </c>
      <c r="O977" s="1">
        <f t="shared" si="326"/>
        <v>2500</v>
      </c>
      <c r="P977" s="1" t="s">
        <v>94</v>
      </c>
    </row>
    <row r="978" spans="1:16">
      <c r="A978" s="1" t="s">
        <v>18</v>
      </c>
      <c r="B978" s="1"/>
      <c r="C978" s="1" t="s">
        <v>45</v>
      </c>
      <c r="D978" s="1"/>
      <c r="E978" s="1">
        <v>3</v>
      </c>
      <c r="F978" s="1"/>
      <c r="G978" s="1">
        <f t="shared" si="322"/>
        <v>3</v>
      </c>
      <c r="H978" s="1">
        <v>29</v>
      </c>
      <c r="I978" s="1"/>
      <c r="J978" s="1">
        <f t="shared" si="323"/>
        <v>29</v>
      </c>
      <c r="K978" s="1">
        <f t="shared" si="324"/>
        <v>32</v>
      </c>
      <c r="L978" s="1">
        <v>63</v>
      </c>
      <c r="M978" s="1"/>
      <c r="N978" s="1">
        <f t="shared" si="325"/>
        <v>63</v>
      </c>
      <c r="O978" s="1">
        <f t="shared" si="326"/>
        <v>2172.4137931034484</v>
      </c>
      <c r="P978" s="1" t="s">
        <v>94</v>
      </c>
    </row>
    <row r="979" spans="1:16">
      <c r="A979" s="1" t="s">
        <v>18</v>
      </c>
      <c r="B979" s="1"/>
      <c r="C979" s="1" t="s">
        <v>46</v>
      </c>
      <c r="D979" s="1"/>
      <c r="E979" s="1"/>
      <c r="F979" s="1"/>
      <c r="G979" s="1">
        <f t="shared" si="322"/>
        <v>0</v>
      </c>
      <c r="H979" s="1"/>
      <c r="I979" s="1"/>
      <c r="J979" s="1">
        <f t="shared" si="323"/>
        <v>0</v>
      </c>
      <c r="K979" s="1">
        <f t="shared" si="324"/>
        <v>0</v>
      </c>
      <c r="L979" s="1"/>
      <c r="M979" s="1"/>
      <c r="N979" s="1">
        <f t="shared" si="325"/>
        <v>0</v>
      </c>
      <c r="O979" s="1" t="e">
        <f t="shared" si="326"/>
        <v>#DIV/0!</v>
      </c>
      <c r="P979" s="1" t="s">
        <v>94</v>
      </c>
    </row>
    <row r="980" spans="1:16">
      <c r="A980" s="1" t="s">
        <v>18</v>
      </c>
      <c r="B980" s="1"/>
      <c r="C980" s="1" t="s">
        <v>47</v>
      </c>
      <c r="D980" s="1"/>
      <c r="E980" s="1">
        <v>7</v>
      </c>
      <c r="F980" s="1"/>
      <c r="G980" s="1">
        <f t="shared" si="322"/>
        <v>7</v>
      </c>
      <c r="H980" s="1">
        <v>38</v>
      </c>
      <c r="I980" s="1"/>
      <c r="J980" s="1">
        <f t="shared" si="323"/>
        <v>38</v>
      </c>
      <c r="K980" s="1">
        <f t="shared" si="324"/>
        <v>45</v>
      </c>
      <c r="L980" s="1">
        <v>167</v>
      </c>
      <c r="M980" s="1"/>
      <c r="N980" s="1">
        <f t="shared" si="325"/>
        <v>167</v>
      </c>
      <c r="O980" s="1">
        <f t="shared" si="326"/>
        <v>4394.7368421052624</v>
      </c>
      <c r="P980" s="1" t="s">
        <v>94</v>
      </c>
    </row>
    <row r="981" spans="1:16">
      <c r="A981" s="1" t="s">
        <v>18</v>
      </c>
      <c r="B981" s="1"/>
      <c r="C981" s="1" t="s">
        <v>48</v>
      </c>
      <c r="D981" s="1"/>
      <c r="E981" s="1">
        <v>3</v>
      </c>
      <c r="F981" s="1"/>
      <c r="G981" s="1">
        <f t="shared" si="322"/>
        <v>3</v>
      </c>
      <c r="H981" s="1">
        <v>44</v>
      </c>
      <c r="I981" s="1"/>
      <c r="J981" s="1">
        <f t="shared" si="323"/>
        <v>44</v>
      </c>
      <c r="K981" s="1">
        <f t="shared" si="324"/>
        <v>47</v>
      </c>
      <c r="L981" s="1">
        <v>276.5</v>
      </c>
      <c r="M981" s="1"/>
      <c r="N981" s="1">
        <f t="shared" si="325"/>
        <v>276.5</v>
      </c>
      <c r="O981" s="1">
        <f t="shared" si="326"/>
        <v>6284.090909090909</v>
      </c>
      <c r="P981" s="1" t="s">
        <v>94</v>
      </c>
    </row>
    <row r="982" spans="1:16">
      <c r="A982" s="1" t="s">
        <v>18</v>
      </c>
      <c r="B982" s="1"/>
      <c r="C982" s="1" t="s">
        <v>49</v>
      </c>
      <c r="D982" s="1"/>
      <c r="E982" s="1"/>
      <c r="F982" s="1"/>
      <c r="G982" s="1">
        <f t="shared" si="322"/>
        <v>0</v>
      </c>
      <c r="H982" s="1"/>
      <c r="I982" s="1"/>
      <c r="J982" s="1">
        <f t="shared" si="323"/>
        <v>0</v>
      </c>
      <c r="K982" s="1">
        <f t="shared" si="324"/>
        <v>0</v>
      </c>
      <c r="L982" s="1"/>
      <c r="M982" s="1"/>
      <c r="N982" s="1">
        <f t="shared" si="325"/>
        <v>0</v>
      </c>
      <c r="O982" s="1" t="e">
        <f t="shared" si="326"/>
        <v>#DIV/0!</v>
      </c>
      <c r="P982" s="1" t="s">
        <v>94</v>
      </c>
    </row>
    <row r="983" spans="1:16">
      <c r="A983" s="1" t="s">
        <v>18</v>
      </c>
      <c r="B983" s="1"/>
      <c r="C983" s="1" t="s">
        <v>50</v>
      </c>
      <c r="D983" s="1"/>
      <c r="E983" s="1">
        <v>3</v>
      </c>
      <c r="F983" s="1"/>
      <c r="G983" s="1">
        <f t="shared" si="322"/>
        <v>3</v>
      </c>
      <c r="H983" s="1">
        <v>58</v>
      </c>
      <c r="I983" s="1"/>
      <c r="J983" s="1">
        <f t="shared" si="323"/>
        <v>58</v>
      </c>
      <c r="K983" s="1">
        <f t="shared" si="324"/>
        <v>61</v>
      </c>
      <c r="L983" s="1">
        <v>216</v>
      </c>
      <c r="M983" s="1"/>
      <c r="N983" s="1">
        <f t="shared" si="325"/>
        <v>216</v>
      </c>
      <c r="O983" s="1">
        <f t="shared" si="326"/>
        <v>3724.1379310344828</v>
      </c>
      <c r="P983" s="1" t="s">
        <v>94</v>
      </c>
    </row>
    <row r="984" spans="1:16">
      <c r="A984" s="1" t="s">
        <v>18</v>
      </c>
      <c r="B984" s="1"/>
      <c r="C984" s="1" t="s">
        <v>51</v>
      </c>
      <c r="D984" s="1"/>
      <c r="E984" s="1"/>
      <c r="F984" s="1"/>
      <c r="G984" s="1">
        <f t="shared" si="322"/>
        <v>0</v>
      </c>
      <c r="H984" s="1"/>
      <c r="I984" s="1"/>
      <c r="J984" s="1">
        <f t="shared" si="323"/>
        <v>0</v>
      </c>
      <c r="K984" s="1">
        <f t="shared" si="324"/>
        <v>0</v>
      </c>
      <c r="L984" s="1"/>
      <c r="M984" s="1"/>
      <c r="N984" s="1">
        <f t="shared" si="325"/>
        <v>0</v>
      </c>
      <c r="O984" s="1" t="e">
        <f t="shared" si="326"/>
        <v>#DIV/0!</v>
      </c>
      <c r="P984" s="1" t="s">
        <v>94</v>
      </c>
    </row>
    <row r="985" spans="1:16">
      <c r="A985" s="1" t="s">
        <v>18</v>
      </c>
      <c r="B985" s="1"/>
      <c r="C985" s="1" t="s">
        <v>52</v>
      </c>
      <c r="D985" s="1"/>
      <c r="E985" s="1">
        <f>SUM(E977:E984)</f>
        <v>19</v>
      </c>
      <c r="F985" s="1">
        <f t="shared" ref="F985:M985" si="328">SUM(F977:F984)</f>
        <v>0</v>
      </c>
      <c r="G985" s="1">
        <f t="shared" si="328"/>
        <v>19</v>
      </c>
      <c r="H985" s="1">
        <f t="shared" si="328"/>
        <v>204</v>
      </c>
      <c r="I985" s="1">
        <f t="shared" si="328"/>
        <v>0</v>
      </c>
      <c r="J985" s="1">
        <f t="shared" si="328"/>
        <v>204</v>
      </c>
      <c r="K985" s="1">
        <f t="shared" si="328"/>
        <v>223</v>
      </c>
      <c r="L985" s="1">
        <f t="shared" si="328"/>
        <v>810</v>
      </c>
      <c r="M985" s="1">
        <f t="shared" si="328"/>
        <v>0</v>
      </c>
      <c r="N985" s="1">
        <f t="shared" si="325"/>
        <v>810</v>
      </c>
      <c r="O985" s="1">
        <f t="shared" si="326"/>
        <v>3970.5882352941176</v>
      </c>
      <c r="P985" s="1" t="s">
        <v>94</v>
      </c>
    </row>
    <row r="986" spans="1:16">
      <c r="A986" s="1" t="s">
        <v>18</v>
      </c>
      <c r="B986" s="1" t="s">
        <v>53</v>
      </c>
      <c r="C986" s="1" t="s">
        <v>54</v>
      </c>
      <c r="D986" s="1"/>
      <c r="E986" s="1">
        <v>3</v>
      </c>
      <c r="F986" s="1"/>
      <c r="G986" s="1">
        <f t="shared" si="322"/>
        <v>3</v>
      </c>
      <c r="H986" s="1">
        <v>256</v>
      </c>
      <c r="I986" s="1"/>
      <c r="J986" s="1">
        <f t="shared" si="323"/>
        <v>256</v>
      </c>
      <c r="K986" s="1">
        <f t="shared" si="324"/>
        <v>259</v>
      </c>
      <c r="L986" s="1">
        <v>1452</v>
      </c>
      <c r="M986" s="1"/>
      <c r="N986" s="1">
        <f t="shared" si="325"/>
        <v>1452</v>
      </c>
      <c r="O986" s="1">
        <f t="shared" si="326"/>
        <v>5671.875</v>
      </c>
      <c r="P986" s="1" t="s">
        <v>94</v>
      </c>
    </row>
    <row r="987" spans="1:16">
      <c r="A987" s="1" t="s">
        <v>18</v>
      </c>
      <c r="B987" s="1"/>
      <c r="C987" s="1" t="s">
        <v>55</v>
      </c>
      <c r="D987" s="1"/>
      <c r="E987" s="1"/>
      <c r="F987" s="1"/>
      <c r="G987" s="1">
        <f t="shared" si="322"/>
        <v>0</v>
      </c>
      <c r="H987" s="1"/>
      <c r="I987" s="1"/>
      <c r="J987" s="1">
        <f t="shared" si="323"/>
        <v>0</v>
      </c>
      <c r="K987" s="1">
        <f t="shared" si="324"/>
        <v>0</v>
      </c>
      <c r="L987" s="1"/>
      <c r="M987" s="1"/>
      <c r="N987" s="1">
        <f t="shared" si="325"/>
        <v>0</v>
      </c>
      <c r="O987" s="1" t="e">
        <f t="shared" si="326"/>
        <v>#DIV/0!</v>
      </c>
      <c r="P987" s="1" t="s">
        <v>94</v>
      </c>
    </row>
    <row r="988" spans="1:16">
      <c r="A988" s="1" t="s">
        <v>18</v>
      </c>
      <c r="B988" s="1"/>
      <c r="C988" s="1" t="s">
        <v>56</v>
      </c>
      <c r="D988" s="1"/>
      <c r="E988" s="1">
        <f t="shared" ref="E988:M988" si="329">SUM(E986:E987)</f>
        <v>3</v>
      </c>
      <c r="F988" s="1">
        <f t="shared" si="329"/>
        <v>0</v>
      </c>
      <c r="G988" s="1">
        <f t="shared" si="329"/>
        <v>3</v>
      </c>
      <c r="H988" s="1">
        <f t="shared" si="329"/>
        <v>256</v>
      </c>
      <c r="I988" s="1">
        <f t="shared" si="329"/>
        <v>0</v>
      </c>
      <c r="J988" s="1">
        <f t="shared" si="329"/>
        <v>256</v>
      </c>
      <c r="K988" s="1">
        <f t="shared" si="329"/>
        <v>259</v>
      </c>
      <c r="L988" s="1">
        <f t="shared" si="329"/>
        <v>1452</v>
      </c>
      <c r="M988" s="1">
        <f t="shared" si="329"/>
        <v>0</v>
      </c>
      <c r="N988" s="1">
        <f t="shared" si="325"/>
        <v>1452</v>
      </c>
      <c r="O988" s="1">
        <f t="shared" si="326"/>
        <v>5671.875</v>
      </c>
      <c r="P988" s="1" t="s">
        <v>94</v>
      </c>
    </row>
    <row r="989" spans="1:16">
      <c r="A989" s="1" t="s">
        <v>18</v>
      </c>
      <c r="B989" s="1" t="s">
        <v>57</v>
      </c>
      <c r="C989" s="1" t="s">
        <v>58</v>
      </c>
      <c r="D989" s="1"/>
      <c r="E989" s="1">
        <v>48</v>
      </c>
      <c r="F989" s="1"/>
      <c r="G989" s="1">
        <f t="shared" si="322"/>
        <v>48</v>
      </c>
      <c r="H989" s="1">
        <v>23</v>
      </c>
      <c r="I989" s="1"/>
      <c r="J989" s="1">
        <f t="shared" si="323"/>
        <v>23</v>
      </c>
      <c r="K989" s="1">
        <f t="shared" si="324"/>
        <v>71</v>
      </c>
      <c r="L989" s="1">
        <v>15</v>
      </c>
      <c r="M989" s="1"/>
      <c r="N989" s="1">
        <f t="shared" si="325"/>
        <v>15</v>
      </c>
      <c r="O989" s="1">
        <f t="shared" si="326"/>
        <v>652.17391304347825</v>
      </c>
      <c r="P989" s="1" t="s">
        <v>94</v>
      </c>
    </row>
    <row r="990" spans="1:16">
      <c r="A990" s="1" t="s">
        <v>18</v>
      </c>
      <c r="B990" s="1"/>
      <c r="C990" s="1" t="s">
        <v>59</v>
      </c>
      <c r="D990" s="1"/>
      <c r="E990" s="1">
        <v>5</v>
      </c>
      <c r="F990" s="1"/>
      <c r="G990" s="1">
        <f t="shared" si="322"/>
        <v>5</v>
      </c>
      <c r="H990" s="1">
        <v>224</v>
      </c>
      <c r="I990" s="1"/>
      <c r="J990" s="1">
        <f t="shared" si="323"/>
        <v>224</v>
      </c>
      <c r="K990" s="1">
        <f t="shared" si="324"/>
        <v>229</v>
      </c>
      <c r="L990" s="1">
        <v>237.6</v>
      </c>
      <c r="M990" s="1"/>
      <c r="N990" s="1">
        <f t="shared" si="325"/>
        <v>237.6</v>
      </c>
      <c r="O990" s="1">
        <f t="shared" si="326"/>
        <v>1060.7142857142858</v>
      </c>
      <c r="P990" s="1" t="s">
        <v>94</v>
      </c>
    </row>
    <row r="991" spans="1:16">
      <c r="A991" s="1" t="s">
        <v>18</v>
      </c>
      <c r="B991" s="1"/>
      <c r="C991" s="1" t="s">
        <v>60</v>
      </c>
      <c r="D991" s="1"/>
      <c r="E991" s="1">
        <v>13</v>
      </c>
      <c r="F991" s="1"/>
      <c r="G991" s="1">
        <f t="shared" si="322"/>
        <v>13</v>
      </c>
      <c r="H991" s="1">
        <v>65</v>
      </c>
      <c r="I991" s="1"/>
      <c r="J991" s="1">
        <f t="shared" si="323"/>
        <v>65</v>
      </c>
      <c r="K991" s="1">
        <f t="shared" si="324"/>
        <v>78</v>
      </c>
      <c r="L991" s="1">
        <v>112</v>
      </c>
      <c r="M991" s="1"/>
      <c r="N991" s="1">
        <f t="shared" si="325"/>
        <v>112</v>
      </c>
      <c r="O991" s="1">
        <f t="shared" si="326"/>
        <v>1723.0769230769231</v>
      </c>
      <c r="P991" s="1" t="s">
        <v>94</v>
      </c>
    </row>
    <row r="992" spans="1:16">
      <c r="A992" s="1" t="s">
        <v>18</v>
      </c>
      <c r="B992" s="1"/>
      <c r="C992" s="1" t="s">
        <v>61</v>
      </c>
      <c r="D992" s="1"/>
      <c r="E992" s="1"/>
      <c r="F992" s="1"/>
      <c r="G992" s="1">
        <f t="shared" si="322"/>
        <v>0</v>
      </c>
      <c r="H992" s="1"/>
      <c r="I992" s="1"/>
      <c r="J992" s="1">
        <f t="shared" si="323"/>
        <v>0</v>
      </c>
      <c r="K992" s="1">
        <f t="shared" si="324"/>
        <v>0</v>
      </c>
      <c r="L992" s="1"/>
      <c r="M992" s="1"/>
      <c r="N992" s="1">
        <f t="shared" si="325"/>
        <v>0</v>
      </c>
      <c r="O992" s="1" t="e">
        <f t="shared" si="326"/>
        <v>#DIV/0!</v>
      </c>
      <c r="P992" s="1" t="s">
        <v>94</v>
      </c>
    </row>
    <row r="993" spans="1:16">
      <c r="A993" s="1" t="s">
        <v>18</v>
      </c>
      <c r="B993" s="1"/>
      <c r="C993" s="1" t="s">
        <v>62</v>
      </c>
      <c r="D993" s="1"/>
      <c r="E993" s="1">
        <f>SUM(E989:E992)</f>
        <v>66</v>
      </c>
      <c r="F993" s="1">
        <f t="shared" ref="F993:M993" si="330">SUM(F989:F992)</f>
        <v>0</v>
      </c>
      <c r="G993" s="1">
        <f t="shared" si="330"/>
        <v>66</v>
      </c>
      <c r="H993" s="1">
        <f t="shared" si="330"/>
        <v>312</v>
      </c>
      <c r="I993" s="1">
        <f t="shared" si="330"/>
        <v>0</v>
      </c>
      <c r="J993" s="1">
        <f t="shared" si="330"/>
        <v>312</v>
      </c>
      <c r="K993" s="1">
        <f t="shared" si="330"/>
        <v>378</v>
      </c>
      <c r="L993" s="1">
        <f t="shared" si="330"/>
        <v>364.6</v>
      </c>
      <c r="M993" s="1">
        <f t="shared" si="330"/>
        <v>0</v>
      </c>
      <c r="N993" s="1">
        <f t="shared" si="325"/>
        <v>364.6</v>
      </c>
      <c r="O993" s="1">
        <f t="shared" si="326"/>
        <v>1168.5897435897436</v>
      </c>
      <c r="P993" s="1" t="s">
        <v>94</v>
      </c>
    </row>
    <row r="994" spans="1:16">
      <c r="A994" s="1" t="s">
        <v>18</v>
      </c>
      <c r="B994" s="1"/>
      <c r="C994" s="1" t="s">
        <v>63</v>
      </c>
      <c r="D994" s="1"/>
      <c r="E994" s="1"/>
      <c r="F994" s="1"/>
      <c r="G994" s="1">
        <f t="shared" si="322"/>
        <v>0</v>
      </c>
      <c r="H994" s="1"/>
      <c r="I994" s="1"/>
      <c r="J994" s="1">
        <f t="shared" si="323"/>
        <v>0</v>
      </c>
      <c r="K994" s="1">
        <f t="shared" si="324"/>
        <v>0</v>
      </c>
      <c r="L994" s="1"/>
      <c r="M994" s="1"/>
      <c r="N994" s="1">
        <f t="shared" si="325"/>
        <v>0</v>
      </c>
      <c r="O994" s="1" t="e">
        <f t="shared" si="326"/>
        <v>#DIV/0!</v>
      </c>
      <c r="P994" s="1" t="s">
        <v>94</v>
      </c>
    </row>
    <row r="995" spans="1:16">
      <c r="A995" s="1" t="s">
        <v>18</v>
      </c>
      <c r="B995" s="1"/>
      <c r="C995" s="1" t="s">
        <v>64</v>
      </c>
      <c r="D995" s="1"/>
      <c r="E995" s="1"/>
      <c r="F995" s="1"/>
      <c r="G995" s="1">
        <f t="shared" si="322"/>
        <v>0</v>
      </c>
      <c r="H995" s="1"/>
      <c r="I995" s="1"/>
      <c r="J995" s="1">
        <f t="shared" si="323"/>
        <v>0</v>
      </c>
      <c r="K995" s="1">
        <f t="shared" si="324"/>
        <v>0</v>
      </c>
      <c r="L995" s="1"/>
      <c r="M995" s="1"/>
      <c r="N995" s="1">
        <f t="shared" si="325"/>
        <v>0</v>
      </c>
      <c r="O995" s="1" t="e">
        <f t="shared" si="326"/>
        <v>#DIV/0!</v>
      </c>
      <c r="P995" s="1" t="s">
        <v>94</v>
      </c>
    </row>
    <row r="996" spans="1:16">
      <c r="A996" s="1" t="s">
        <v>18</v>
      </c>
      <c r="B996" s="1"/>
      <c r="C996" s="1" t="s">
        <v>65</v>
      </c>
      <c r="D996" s="1"/>
      <c r="E996" s="1">
        <f>SUM(E994:E995)</f>
        <v>0</v>
      </c>
      <c r="F996" s="1">
        <f t="shared" ref="F996:M996" si="331">SUM(F994:F995)</f>
        <v>0</v>
      </c>
      <c r="G996" s="1">
        <f t="shared" si="322"/>
        <v>0</v>
      </c>
      <c r="H996" s="1">
        <f t="shared" si="331"/>
        <v>0</v>
      </c>
      <c r="I996" s="1">
        <f t="shared" si="331"/>
        <v>0</v>
      </c>
      <c r="J996" s="1">
        <f t="shared" si="323"/>
        <v>0</v>
      </c>
      <c r="K996" s="1">
        <f t="shared" si="324"/>
        <v>0</v>
      </c>
      <c r="L996" s="1">
        <f t="shared" si="331"/>
        <v>0</v>
      </c>
      <c r="M996" s="1">
        <f t="shared" si="331"/>
        <v>0</v>
      </c>
      <c r="N996" s="1">
        <f t="shared" si="325"/>
        <v>0</v>
      </c>
      <c r="O996" s="1" t="e">
        <f t="shared" si="326"/>
        <v>#DIV/0!</v>
      </c>
      <c r="P996" s="1" t="s">
        <v>94</v>
      </c>
    </row>
    <row r="997" spans="1:16">
      <c r="A997" s="1" t="s">
        <v>18</v>
      </c>
      <c r="B997" s="1" t="s">
        <v>66</v>
      </c>
      <c r="C997" s="1" t="s">
        <v>67</v>
      </c>
      <c r="D997" s="1"/>
      <c r="E997" s="1"/>
      <c r="F997" s="1"/>
      <c r="G997" s="1">
        <f t="shared" si="322"/>
        <v>0</v>
      </c>
      <c r="H997" s="1"/>
      <c r="I997" s="1"/>
      <c r="J997" s="1">
        <f t="shared" si="323"/>
        <v>0</v>
      </c>
      <c r="K997" s="1">
        <f t="shared" si="324"/>
        <v>0</v>
      </c>
      <c r="L997" s="1"/>
      <c r="M997" s="1"/>
      <c r="N997" s="1">
        <f t="shared" si="325"/>
        <v>0</v>
      </c>
      <c r="O997" s="1" t="e">
        <f t="shared" si="326"/>
        <v>#DIV/0!</v>
      </c>
      <c r="P997" s="1" t="s">
        <v>94</v>
      </c>
    </row>
    <row r="998" spans="1:16">
      <c r="A998" s="1" t="s">
        <v>18</v>
      </c>
      <c r="B998" s="1"/>
      <c r="C998" s="1" t="s">
        <v>68</v>
      </c>
      <c r="D998" s="1"/>
      <c r="E998" s="1"/>
      <c r="F998" s="1"/>
      <c r="G998" s="1">
        <f t="shared" si="322"/>
        <v>0</v>
      </c>
      <c r="H998" s="1"/>
      <c r="I998" s="1"/>
      <c r="J998" s="1">
        <f t="shared" si="323"/>
        <v>0</v>
      </c>
      <c r="K998" s="1">
        <f t="shared" si="324"/>
        <v>0</v>
      </c>
      <c r="L998" s="1"/>
      <c r="M998" s="1"/>
      <c r="N998" s="1">
        <f t="shared" si="325"/>
        <v>0</v>
      </c>
      <c r="O998" s="1" t="e">
        <f t="shared" si="326"/>
        <v>#DIV/0!</v>
      </c>
      <c r="P998" s="1" t="s">
        <v>94</v>
      </c>
    </row>
    <row r="999" spans="1:16">
      <c r="A999" s="1" t="s">
        <v>18</v>
      </c>
      <c r="B999" s="1"/>
      <c r="C999" s="1" t="s">
        <v>69</v>
      </c>
      <c r="D999" s="1"/>
      <c r="E999" s="1"/>
      <c r="F999" s="1"/>
      <c r="G999" s="1">
        <f t="shared" si="322"/>
        <v>0</v>
      </c>
      <c r="H999" s="1"/>
      <c r="I999" s="1"/>
      <c r="J999" s="1">
        <f t="shared" si="323"/>
        <v>0</v>
      </c>
      <c r="K999" s="1">
        <f t="shared" si="324"/>
        <v>0</v>
      </c>
      <c r="L999" s="1"/>
      <c r="M999" s="1"/>
      <c r="N999" s="1">
        <f t="shared" si="325"/>
        <v>0</v>
      </c>
      <c r="O999" s="1" t="e">
        <f t="shared" si="326"/>
        <v>#DIV/0!</v>
      </c>
      <c r="P999" s="1" t="s">
        <v>94</v>
      </c>
    </row>
    <row r="1000" spans="1:16">
      <c r="A1000" s="1" t="s">
        <v>18</v>
      </c>
      <c r="B1000" s="1"/>
      <c r="C1000" s="1" t="s">
        <v>70</v>
      </c>
      <c r="D1000" s="1"/>
      <c r="E1000" s="1"/>
      <c r="F1000" s="1"/>
      <c r="G1000" s="1">
        <f t="shared" si="322"/>
        <v>0</v>
      </c>
      <c r="H1000" s="1"/>
      <c r="I1000" s="1"/>
      <c r="J1000" s="1">
        <f t="shared" si="323"/>
        <v>0</v>
      </c>
      <c r="K1000" s="1">
        <f t="shared" si="324"/>
        <v>0</v>
      </c>
      <c r="L1000" s="1"/>
      <c r="M1000" s="1"/>
      <c r="N1000" s="1">
        <f t="shared" si="325"/>
        <v>0</v>
      </c>
      <c r="O1000" s="1" t="e">
        <f t="shared" si="326"/>
        <v>#DIV/0!</v>
      </c>
      <c r="P1000" s="1" t="s">
        <v>94</v>
      </c>
    </row>
    <row r="1001" spans="1:16">
      <c r="A1001" s="1" t="s">
        <v>18</v>
      </c>
      <c r="B1001" s="1"/>
      <c r="C1001" s="1" t="s">
        <v>71</v>
      </c>
      <c r="D1001" s="1"/>
      <c r="E1001" s="1"/>
      <c r="F1001" s="1"/>
      <c r="G1001" s="1">
        <f t="shared" si="322"/>
        <v>0</v>
      </c>
      <c r="H1001" s="1"/>
      <c r="I1001" s="1"/>
      <c r="J1001" s="1">
        <f t="shared" si="323"/>
        <v>0</v>
      </c>
      <c r="K1001" s="1">
        <f t="shared" si="324"/>
        <v>0</v>
      </c>
      <c r="L1001" s="1"/>
      <c r="M1001" s="1"/>
      <c r="N1001" s="1">
        <f t="shared" si="325"/>
        <v>0</v>
      </c>
      <c r="O1001" s="1" t="e">
        <f t="shared" si="326"/>
        <v>#DIV/0!</v>
      </c>
      <c r="P1001" s="1" t="s">
        <v>94</v>
      </c>
    </row>
    <row r="1002" spans="1:16">
      <c r="A1002" s="1" t="s">
        <v>18</v>
      </c>
      <c r="B1002" s="1"/>
      <c r="C1002" s="1" t="s">
        <v>72</v>
      </c>
      <c r="D1002" s="1"/>
      <c r="E1002" s="1">
        <f>SUM(E997:E1001)</f>
        <v>0</v>
      </c>
      <c r="F1002" s="1">
        <f t="shared" ref="F1002:M1002" si="332">SUM(F997:F1001)</f>
        <v>0</v>
      </c>
      <c r="G1002" s="1">
        <f t="shared" si="332"/>
        <v>0</v>
      </c>
      <c r="H1002" s="1">
        <f t="shared" si="332"/>
        <v>0</v>
      </c>
      <c r="I1002" s="1">
        <f t="shared" si="332"/>
        <v>0</v>
      </c>
      <c r="J1002" s="1">
        <f t="shared" si="332"/>
        <v>0</v>
      </c>
      <c r="K1002" s="1">
        <f t="shared" si="332"/>
        <v>0</v>
      </c>
      <c r="L1002" s="1">
        <f t="shared" si="332"/>
        <v>0</v>
      </c>
      <c r="M1002" s="1">
        <f t="shared" si="332"/>
        <v>0</v>
      </c>
      <c r="N1002" s="1">
        <f t="shared" si="325"/>
        <v>0</v>
      </c>
      <c r="O1002" s="1" t="e">
        <f t="shared" si="326"/>
        <v>#DIV/0!</v>
      </c>
      <c r="P1002" s="1" t="s">
        <v>94</v>
      </c>
    </row>
    <row r="1003" spans="1:16">
      <c r="A1003" s="1" t="s">
        <v>18</v>
      </c>
      <c r="B1003" s="1" t="s">
        <v>73</v>
      </c>
      <c r="C1003" s="1" t="s">
        <v>74</v>
      </c>
      <c r="D1003" s="1" t="s">
        <v>75</v>
      </c>
      <c r="E1003" s="1"/>
      <c r="F1003" s="1"/>
      <c r="G1003" s="1">
        <f t="shared" si="322"/>
        <v>0</v>
      </c>
      <c r="H1003" s="1">
        <v>0.85</v>
      </c>
      <c r="I1003" s="1"/>
      <c r="J1003" s="1">
        <f t="shared" si="323"/>
        <v>0.85</v>
      </c>
      <c r="K1003" s="1">
        <f t="shared" si="324"/>
        <v>0.85</v>
      </c>
      <c r="L1003" s="1">
        <v>170</v>
      </c>
      <c r="M1003" s="1"/>
      <c r="N1003" s="1">
        <f t="shared" si="325"/>
        <v>170</v>
      </c>
      <c r="O1003" s="1">
        <f t="shared" si="326"/>
        <v>200000</v>
      </c>
      <c r="P1003" s="1" t="s">
        <v>94</v>
      </c>
    </row>
    <row r="1004" spans="1:16">
      <c r="A1004" s="1" t="s">
        <v>18</v>
      </c>
      <c r="B1004" s="1"/>
      <c r="C1004" s="1"/>
      <c r="D1004" s="1" t="s">
        <v>25</v>
      </c>
      <c r="E1004" s="1"/>
      <c r="F1004" s="1"/>
      <c r="G1004" s="1">
        <f t="shared" si="322"/>
        <v>0</v>
      </c>
      <c r="H1004" s="1"/>
      <c r="I1004" s="1"/>
      <c r="J1004" s="1">
        <f t="shared" si="323"/>
        <v>0</v>
      </c>
      <c r="K1004" s="1">
        <f t="shared" si="324"/>
        <v>0</v>
      </c>
      <c r="L1004" s="1"/>
      <c r="M1004" s="1"/>
      <c r="N1004" s="1">
        <f t="shared" si="325"/>
        <v>0</v>
      </c>
      <c r="O1004" s="1" t="e">
        <f t="shared" si="326"/>
        <v>#DIV/0!</v>
      </c>
      <c r="P1004" s="1" t="s">
        <v>94</v>
      </c>
    </row>
    <row r="1005" spans="1:16">
      <c r="A1005" s="1" t="s">
        <v>18</v>
      </c>
      <c r="B1005" s="1"/>
      <c r="C1005" s="1"/>
      <c r="D1005" s="1" t="s">
        <v>26</v>
      </c>
      <c r="E1005" s="1"/>
      <c r="F1005" s="1"/>
      <c r="G1005" s="1">
        <f t="shared" si="322"/>
        <v>0</v>
      </c>
      <c r="H1005" s="1"/>
      <c r="I1005" s="1"/>
      <c r="J1005" s="1">
        <f t="shared" si="323"/>
        <v>0</v>
      </c>
      <c r="K1005" s="1">
        <f t="shared" si="324"/>
        <v>0</v>
      </c>
      <c r="L1005" s="1"/>
      <c r="M1005" s="1"/>
      <c r="N1005" s="1">
        <f t="shared" si="325"/>
        <v>0</v>
      </c>
      <c r="O1005" s="1" t="e">
        <f t="shared" si="326"/>
        <v>#DIV/0!</v>
      </c>
      <c r="P1005" s="1" t="s">
        <v>94</v>
      </c>
    </row>
    <row r="1006" spans="1:16">
      <c r="A1006" s="1" t="s">
        <v>18</v>
      </c>
      <c r="B1006" s="1"/>
      <c r="C1006" s="1"/>
      <c r="D1006" s="1" t="s">
        <v>27</v>
      </c>
      <c r="E1006" s="1"/>
      <c r="F1006" s="1"/>
      <c r="G1006" s="1">
        <f t="shared" si="322"/>
        <v>0</v>
      </c>
      <c r="H1006" s="1"/>
      <c r="I1006" s="1"/>
      <c r="J1006" s="1">
        <f t="shared" si="323"/>
        <v>0</v>
      </c>
      <c r="K1006" s="1">
        <f t="shared" si="324"/>
        <v>0</v>
      </c>
      <c r="L1006" s="1"/>
      <c r="M1006" s="1"/>
      <c r="N1006" s="1">
        <f t="shared" si="325"/>
        <v>0</v>
      </c>
      <c r="O1006" s="1" t="e">
        <f t="shared" si="326"/>
        <v>#DIV/0!</v>
      </c>
      <c r="P1006" s="1" t="s">
        <v>94</v>
      </c>
    </row>
    <row r="1007" spans="1:16">
      <c r="A1007" s="1" t="s">
        <v>18</v>
      </c>
      <c r="B1007" s="1"/>
      <c r="C1007" s="1"/>
      <c r="D1007" s="1" t="s">
        <v>28</v>
      </c>
      <c r="E1007" s="1"/>
      <c r="F1007" s="1"/>
      <c r="G1007" s="1">
        <f t="shared" si="322"/>
        <v>0</v>
      </c>
      <c r="H1007" s="1">
        <v>7.0000000000000007E-2</v>
      </c>
      <c r="I1007" s="1"/>
      <c r="J1007" s="1">
        <f t="shared" si="323"/>
        <v>7.0000000000000007E-2</v>
      </c>
      <c r="K1007" s="1">
        <f t="shared" si="324"/>
        <v>7.0000000000000007E-2</v>
      </c>
      <c r="L1007" s="1">
        <v>21</v>
      </c>
      <c r="M1007" s="1"/>
      <c r="N1007" s="1">
        <f t="shared" si="325"/>
        <v>21</v>
      </c>
      <c r="O1007" s="1">
        <f t="shared" si="326"/>
        <v>299999.99999999994</v>
      </c>
      <c r="P1007" s="1" t="s">
        <v>94</v>
      </c>
    </row>
    <row r="1008" spans="1:16">
      <c r="A1008" s="1" t="s">
        <v>18</v>
      </c>
      <c r="B1008" s="1"/>
      <c r="C1008" s="1"/>
      <c r="D1008" s="1" t="s">
        <v>76</v>
      </c>
      <c r="E1008" s="1">
        <f>SUM(E1003:E1007)</f>
        <v>0</v>
      </c>
      <c r="F1008" s="1">
        <f t="shared" ref="F1008:M1008" si="333">SUM(F1003:F1007)</f>
        <v>0</v>
      </c>
      <c r="G1008" s="1">
        <f t="shared" si="333"/>
        <v>0</v>
      </c>
      <c r="H1008" s="1">
        <f t="shared" si="333"/>
        <v>0.91999999999999993</v>
      </c>
      <c r="I1008" s="1">
        <f t="shared" si="333"/>
        <v>0</v>
      </c>
      <c r="J1008" s="1">
        <f t="shared" si="333"/>
        <v>0.91999999999999993</v>
      </c>
      <c r="K1008" s="1">
        <f t="shared" si="333"/>
        <v>0.91999999999999993</v>
      </c>
      <c r="L1008" s="1">
        <f t="shared" si="333"/>
        <v>191</v>
      </c>
      <c r="M1008" s="1">
        <f t="shared" si="333"/>
        <v>0</v>
      </c>
      <c r="N1008" s="1">
        <f t="shared" si="325"/>
        <v>191</v>
      </c>
      <c r="O1008" s="1">
        <f t="shared" si="326"/>
        <v>207608.69565217395</v>
      </c>
      <c r="P1008" s="1" t="s">
        <v>94</v>
      </c>
    </row>
    <row r="1009" spans="1:16">
      <c r="A1009" s="1" t="s">
        <v>18</v>
      </c>
      <c r="B1009" s="1"/>
      <c r="C1009" s="1" t="s">
        <v>77</v>
      </c>
      <c r="D1009" s="1" t="s">
        <v>24</v>
      </c>
      <c r="E1009" s="1"/>
      <c r="F1009" s="1"/>
      <c r="G1009" s="1">
        <f t="shared" si="322"/>
        <v>0</v>
      </c>
      <c r="H1009" s="1"/>
      <c r="I1009" s="1"/>
      <c r="J1009" s="1">
        <f t="shared" si="323"/>
        <v>0</v>
      </c>
      <c r="K1009" s="1">
        <f t="shared" si="324"/>
        <v>0</v>
      </c>
      <c r="L1009" s="1"/>
      <c r="M1009" s="1"/>
      <c r="N1009" s="1">
        <f t="shared" si="325"/>
        <v>0</v>
      </c>
      <c r="O1009" s="1" t="e">
        <f t="shared" si="326"/>
        <v>#DIV/0!</v>
      </c>
      <c r="P1009" s="1" t="s">
        <v>94</v>
      </c>
    </row>
    <row r="1010" spans="1:16">
      <c r="A1010" s="1" t="s">
        <v>18</v>
      </c>
      <c r="B1010" s="1"/>
      <c r="C1010" s="1"/>
      <c r="D1010" s="1" t="s">
        <v>78</v>
      </c>
      <c r="E1010" s="1"/>
      <c r="F1010" s="1"/>
      <c r="G1010" s="1">
        <f t="shared" si="322"/>
        <v>0</v>
      </c>
      <c r="H1010" s="1">
        <v>1.2</v>
      </c>
      <c r="I1010" s="1"/>
      <c r="J1010" s="1">
        <f t="shared" si="323"/>
        <v>1.2</v>
      </c>
      <c r="K1010" s="1">
        <f t="shared" si="324"/>
        <v>1.2</v>
      </c>
      <c r="L1010" s="1">
        <v>252</v>
      </c>
      <c r="M1010" s="1"/>
      <c r="N1010" s="1">
        <f t="shared" si="325"/>
        <v>252</v>
      </c>
      <c r="O1010" s="1">
        <f t="shared" si="326"/>
        <v>210000</v>
      </c>
      <c r="P1010" s="1" t="s">
        <v>94</v>
      </c>
    </row>
    <row r="1011" spans="1:16">
      <c r="A1011" s="1" t="s">
        <v>18</v>
      </c>
      <c r="B1011" s="1"/>
      <c r="C1011" s="1"/>
      <c r="D1011" s="1" t="s">
        <v>79</v>
      </c>
      <c r="E1011" s="1"/>
      <c r="F1011" s="1"/>
      <c r="G1011" s="1">
        <f t="shared" si="322"/>
        <v>0</v>
      </c>
      <c r="H1011" s="1"/>
      <c r="I1011" s="1"/>
      <c r="J1011" s="1">
        <f t="shared" si="323"/>
        <v>0</v>
      </c>
      <c r="K1011" s="1">
        <f t="shared" si="324"/>
        <v>0</v>
      </c>
      <c r="L1011" s="1"/>
      <c r="M1011" s="1"/>
      <c r="N1011" s="1">
        <f t="shared" si="325"/>
        <v>0</v>
      </c>
      <c r="O1011" s="1" t="e">
        <f t="shared" si="326"/>
        <v>#DIV/0!</v>
      </c>
      <c r="P1011" s="1" t="s">
        <v>94</v>
      </c>
    </row>
    <row r="1012" spans="1:16">
      <c r="A1012" s="1" t="s">
        <v>18</v>
      </c>
      <c r="B1012" s="1"/>
      <c r="C1012" s="1"/>
      <c r="D1012" s="1" t="s">
        <v>80</v>
      </c>
      <c r="E1012" s="1">
        <f>SUM(E1009:E1011)</f>
        <v>0</v>
      </c>
      <c r="F1012" s="1">
        <f t="shared" ref="F1012:M1012" si="334">SUM(F1009:F1011)</f>
        <v>0</v>
      </c>
      <c r="G1012" s="1">
        <f t="shared" si="334"/>
        <v>0</v>
      </c>
      <c r="H1012" s="1">
        <f t="shared" si="334"/>
        <v>1.2</v>
      </c>
      <c r="I1012" s="1">
        <f t="shared" si="334"/>
        <v>0</v>
      </c>
      <c r="J1012" s="1">
        <f t="shared" si="334"/>
        <v>1.2</v>
      </c>
      <c r="K1012" s="1">
        <f t="shared" si="334"/>
        <v>1.2</v>
      </c>
      <c r="L1012" s="1">
        <f t="shared" si="334"/>
        <v>252</v>
      </c>
      <c r="M1012" s="1">
        <f t="shared" si="334"/>
        <v>0</v>
      </c>
      <c r="N1012" s="1">
        <f t="shared" si="325"/>
        <v>252</v>
      </c>
      <c r="O1012" s="1">
        <f t="shared" si="326"/>
        <v>210000</v>
      </c>
      <c r="P1012" s="1" t="s">
        <v>94</v>
      </c>
    </row>
    <row r="1013" spans="1:16">
      <c r="A1013" s="1" t="s">
        <v>18</v>
      </c>
      <c r="B1013" s="1"/>
      <c r="C1013" s="1" t="s">
        <v>81</v>
      </c>
      <c r="D1013" s="1"/>
      <c r="E1013" s="1">
        <f>E1012+E1008</f>
        <v>0</v>
      </c>
      <c r="F1013" s="1">
        <f t="shared" ref="F1013:M1013" si="335">F1012+F1008</f>
        <v>0</v>
      </c>
      <c r="G1013" s="1">
        <f t="shared" si="335"/>
        <v>0</v>
      </c>
      <c r="H1013" s="1">
        <f t="shared" si="335"/>
        <v>2.12</v>
      </c>
      <c r="I1013" s="1">
        <f t="shared" si="335"/>
        <v>0</v>
      </c>
      <c r="J1013" s="1">
        <f t="shared" si="335"/>
        <v>2.12</v>
      </c>
      <c r="K1013" s="1">
        <f t="shared" si="335"/>
        <v>2.12</v>
      </c>
      <c r="L1013" s="1">
        <f t="shared" si="335"/>
        <v>443</v>
      </c>
      <c r="M1013" s="1">
        <f t="shared" si="335"/>
        <v>0</v>
      </c>
      <c r="N1013" s="1">
        <f t="shared" si="325"/>
        <v>443</v>
      </c>
      <c r="O1013" s="1">
        <f t="shared" si="326"/>
        <v>208962.26415094337</v>
      </c>
      <c r="P1013" s="1" t="s">
        <v>94</v>
      </c>
    </row>
    <row r="1014" spans="1:16">
      <c r="A1014" s="1" t="s">
        <v>18</v>
      </c>
      <c r="B1014" s="1"/>
      <c r="C1014" s="1" t="s">
        <v>83</v>
      </c>
      <c r="D1014" s="1"/>
      <c r="E1014" s="1">
        <v>15</v>
      </c>
      <c r="F1014" s="1"/>
      <c r="G1014" s="1">
        <f t="shared" si="322"/>
        <v>15</v>
      </c>
      <c r="H1014" s="1">
        <v>35</v>
      </c>
      <c r="I1014" s="1"/>
      <c r="J1014" s="1">
        <f t="shared" si="323"/>
        <v>35</v>
      </c>
      <c r="K1014" s="1">
        <f t="shared" si="324"/>
        <v>50</v>
      </c>
      <c r="L1014" s="1">
        <v>0.3</v>
      </c>
      <c r="M1014" s="1"/>
      <c r="N1014" s="1">
        <f t="shared" si="325"/>
        <v>0.3</v>
      </c>
      <c r="O1014" s="1">
        <f t="shared" si="326"/>
        <v>8.5714285714285712</v>
      </c>
      <c r="P1014" s="1" t="s">
        <v>94</v>
      </c>
    </row>
    <row r="1015" spans="1:16">
      <c r="A1015" s="1" t="s">
        <v>18</v>
      </c>
      <c r="B1015" s="1"/>
      <c r="C1015" s="1" t="s">
        <v>84</v>
      </c>
      <c r="D1015" s="1"/>
      <c r="E1015" s="1">
        <v>95</v>
      </c>
      <c r="F1015" s="1"/>
      <c r="G1015" s="1">
        <f t="shared" si="322"/>
        <v>95</v>
      </c>
      <c r="H1015" s="1">
        <v>25</v>
      </c>
      <c r="I1015" s="1"/>
      <c r="J1015" s="1">
        <f t="shared" si="323"/>
        <v>25</v>
      </c>
      <c r="K1015" s="1">
        <f t="shared" si="324"/>
        <v>120</v>
      </c>
      <c r="L1015" s="1">
        <v>75</v>
      </c>
      <c r="M1015" s="1"/>
      <c r="N1015" s="1">
        <f t="shared" si="325"/>
        <v>75</v>
      </c>
      <c r="O1015" s="1">
        <f t="shared" si="326"/>
        <v>3000</v>
      </c>
      <c r="P1015" s="1" t="s">
        <v>94</v>
      </c>
    </row>
    <row r="1016" spans="1:16">
      <c r="A1016" s="1" t="s">
        <v>18</v>
      </c>
      <c r="B1016" s="1"/>
      <c r="C1016" s="1" t="s">
        <v>85</v>
      </c>
      <c r="D1016" s="1"/>
      <c r="E1016" s="1">
        <v>9</v>
      </c>
      <c r="F1016" s="1"/>
      <c r="G1016" s="1">
        <f t="shared" si="322"/>
        <v>9</v>
      </c>
      <c r="H1016" s="1">
        <v>25</v>
      </c>
      <c r="I1016" s="1"/>
      <c r="J1016" s="1">
        <f t="shared" si="323"/>
        <v>25</v>
      </c>
      <c r="K1016" s="1">
        <f t="shared" si="324"/>
        <v>34</v>
      </c>
      <c r="L1016" s="1">
        <v>51</v>
      </c>
      <c r="M1016" s="1"/>
      <c r="N1016" s="1">
        <f t="shared" si="325"/>
        <v>51</v>
      </c>
      <c r="O1016" s="1">
        <f t="shared" si="326"/>
        <v>2040</v>
      </c>
      <c r="P1016" s="1" t="s">
        <v>94</v>
      </c>
    </row>
    <row r="1017" spans="1:16">
      <c r="A1017" s="1" t="s">
        <v>18</v>
      </c>
      <c r="B1017" s="1"/>
      <c r="C1017" s="1" t="s">
        <v>86</v>
      </c>
      <c r="D1017" s="1"/>
      <c r="E1017" s="1"/>
      <c r="F1017" s="1"/>
      <c r="G1017" s="1">
        <f t="shared" si="322"/>
        <v>0</v>
      </c>
      <c r="H1017" s="1">
        <v>14</v>
      </c>
      <c r="I1017" s="1"/>
      <c r="J1017" s="1">
        <f t="shared" si="323"/>
        <v>14</v>
      </c>
      <c r="K1017" s="1">
        <f t="shared" si="324"/>
        <v>14</v>
      </c>
      <c r="L1017" s="1">
        <v>200</v>
      </c>
      <c r="M1017" s="1"/>
      <c r="N1017" s="1">
        <f t="shared" si="325"/>
        <v>200</v>
      </c>
      <c r="O1017" s="1">
        <f t="shared" si="326"/>
        <v>14285.714285714286</v>
      </c>
      <c r="P1017" s="1" t="s">
        <v>94</v>
      </c>
    </row>
    <row r="1018" spans="1:16">
      <c r="A1018" s="1" t="s">
        <v>18</v>
      </c>
      <c r="B1018" s="1"/>
      <c r="C1018" s="1" t="s">
        <v>87</v>
      </c>
      <c r="D1018" s="1"/>
      <c r="E1018" s="1"/>
      <c r="F1018" s="1"/>
      <c r="G1018" s="1">
        <f t="shared" si="322"/>
        <v>0</v>
      </c>
      <c r="H1018" s="1">
        <v>0.8</v>
      </c>
      <c r="I1018" s="1"/>
      <c r="J1018" s="1">
        <f t="shared" si="323"/>
        <v>0.8</v>
      </c>
      <c r="K1018" s="1">
        <f t="shared" si="324"/>
        <v>0.8</v>
      </c>
      <c r="L1018" s="1">
        <v>191</v>
      </c>
      <c r="M1018" s="1"/>
      <c r="N1018" s="1">
        <f t="shared" si="325"/>
        <v>191</v>
      </c>
      <c r="O1018" s="1">
        <f t="shared" si="326"/>
        <v>238750</v>
      </c>
      <c r="P1018" s="1" t="s">
        <v>94</v>
      </c>
    </row>
    <row r="1019" spans="1:16">
      <c r="A1019" s="1" t="s">
        <v>18</v>
      </c>
      <c r="B1019" s="1"/>
      <c r="C1019" s="1" t="s">
        <v>88</v>
      </c>
      <c r="D1019" s="1"/>
      <c r="E1019" s="1">
        <f>SUM(E1014:E1018)</f>
        <v>119</v>
      </c>
      <c r="F1019" s="1">
        <f t="shared" ref="F1019:M1019" si="336">SUM(F1014:F1018)</f>
        <v>0</v>
      </c>
      <c r="G1019" s="1">
        <f t="shared" si="336"/>
        <v>119</v>
      </c>
      <c r="H1019" s="1">
        <f t="shared" si="336"/>
        <v>99.8</v>
      </c>
      <c r="I1019" s="1">
        <f t="shared" si="336"/>
        <v>0</v>
      </c>
      <c r="J1019" s="1">
        <f t="shared" si="336"/>
        <v>99.8</v>
      </c>
      <c r="K1019" s="1">
        <f t="shared" si="336"/>
        <v>218.8</v>
      </c>
      <c r="L1019" s="1">
        <f t="shared" si="336"/>
        <v>517.29999999999995</v>
      </c>
      <c r="M1019" s="1">
        <f t="shared" si="336"/>
        <v>0</v>
      </c>
      <c r="N1019" s="1">
        <f t="shared" si="325"/>
        <v>517.29999999999995</v>
      </c>
      <c r="O1019" s="1">
        <f t="shared" si="326"/>
        <v>5183.3667334669335</v>
      </c>
      <c r="P1019" s="1" t="s">
        <v>94</v>
      </c>
    </row>
    <row r="1020" spans="1:16">
      <c r="A1020" s="1" t="s">
        <v>18</v>
      </c>
      <c r="B1020" s="1" t="s">
        <v>89</v>
      </c>
      <c r="C1020" s="1"/>
      <c r="D1020" s="1"/>
      <c r="E1020" s="1">
        <f t="shared" ref="E1020:N1020" si="337">E1019+E1013+E1002+E996+E993+E988+E985+E976</f>
        <v>218</v>
      </c>
      <c r="F1020" s="1">
        <f t="shared" si="337"/>
        <v>0</v>
      </c>
      <c r="G1020" s="1">
        <f t="shared" si="337"/>
        <v>218</v>
      </c>
      <c r="H1020" s="1">
        <f t="shared" si="337"/>
        <v>976.92000000000007</v>
      </c>
      <c r="I1020" s="1">
        <f t="shared" si="337"/>
        <v>0</v>
      </c>
      <c r="J1020" s="1">
        <f t="shared" si="337"/>
        <v>976.92000000000007</v>
      </c>
      <c r="K1020" s="1">
        <f t="shared" si="337"/>
        <v>1194.92</v>
      </c>
      <c r="L1020" s="1">
        <f t="shared" si="337"/>
        <v>4354.8999999999996</v>
      </c>
      <c r="M1020" s="1">
        <f t="shared" si="337"/>
        <v>0</v>
      </c>
      <c r="N1020" s="1">
        <f t="shared" si="337"/>
        <v>4354.8999999999996</v>
      </c>
      <c r="O1020" s="1">
        <f t="shared" si="326"/>
        <v>4457.7856938132081</v>
      </c>
      <c r="P1020" s="1" t="s">
        <v>94</v>
      </c>
    </row>
    <row r="1021" spans="1:16">
      <c r="A1021" s="1"/>
      <c r="B1021" s="1" t="s">
        <v>103</v>
      </c>
      <c r="C1021" s="1"/>
      <c r="D1021" s="1"/>
      <c r="E1021" s="1"/>
      <c r="F1021" s="1"/>
      <c r="G1021" s="1"/>
      <c r="H1021" s="1"/>
      <c r="I1021" s="1"/>
      <c r="J1021" s="1" t="s">
        <v>19</v>
      </c>
      <c r="K1021" s="1"/>
      <c r="L1021" s="1"/>
      <c r="M1021" s="1" t="s">
        <v>29</v>
      </c>
      <c r="N1021" s="1"/>
      <c r="O1021" s="1"/>
      <c r="P1021" s="1"/>
    </row>
    <row r="1022" spans="1:16">
      <c r="A1022" s="1" t="s">
        <v>19</v>
      </c>
      <c r="B1022" s="1" t="s">
        <v>30</v>
      </c>
      <c r="C1022" s="1"/>
      <c r="D1022" s="1"/>
      <c r="E1022" s="1" t="s">
        <v>31</v>
      </c>
      <c r="F1022" s="1"/>
      <c r="G1022" s="1"/>
      <c r="H1022" s="1" t="s">
        <v>32</v>
      </c>
      <c r="I1022" s="1"/>
      <c r="J1022" s="1"/>
      <c r="K1022" s="1" t="s">
        <v>33</v>
      </c>
      <c r="L1022" s="1" t="s">
        <v>34</v>
      </c>
      <c r="M1022" s="1"/>
      <c r="N1022" s="1"/>
      <c r="O1022" s="1" t="s">
        <v>35</v>
      </c>
      <c r="P1022" s="1"/>
    </row>
    <row r="1023" spans="1:16">
      <c r="A1023" s="1" t="s">
        <v>19</v>
      </c>
      <c r="B1023" s="1"/>
      <c r="C1023" s="1"/>
      <c r="D1023" s="1"/>
      <c r="E1023" s="1" t="s">
        <v>36</v>
      </c>
      <c r="F1023" s="1" t="s">
        <v>37</v>
      </c>
      <c r="G1023" s="1" t="s">
        <v>0</v>
      </c>
      <c r="H1023" s="1" t="s">
        <v>36</v>
      </c>
      <c r="I1023" s="1" t="s">
        <v>37</v>
      </c>
      <c r="J1023" s="1" t="s">
        <v>0</v>
      </c>
      <c r="K1023" s="1"/>
      <c r="L1023" s="1" t="s">
        <v>36</v>
      </c>
      <c r="M1023" s="1" t="s">
        <v>37</v>
      </c>
      <c r="N1023" s="1" t="s">
        <v>0</v>
      </c>
      <c r="O1023" s="1" t="s">
        <v>36</v>
      </c>
      <c r="P1023" s="1" t="s">
        <v>37</v>
      </c>
    </row>
    <row r="1024" spans="1:16">
      <c r="A1024" s="1" t="s">
        <v>19</v>
      </c>
      <c r="B1024" s="1" t="s">
        <v>38</v>
      </c>
      <c r="C1024" s="1" t="s">
        <v>39</v>
      </c>
      <c r="D1024" s="1"/>
      <c r="E1024" s="1">
        <v>2</v>
      </c>
      <c r="F1024" s="1"/>
      <c r="G1024" s="1">
        <v>2</v>
      </c>
      <c r="H1024" s="1">
        <v>68</v>
      </c>
      <c r="I1024" s="1"/>
      <c r="J1024" s="1">
        <v>68</v>
      </c>
      <c r="K1024" s="1">
        <v>70</v>
      </c>
      <c r="L1024" s="1">
        <v>350</v>
      </c>
      <c r="M1024" s="1"/>
      <c r="N1024" s="1">
        <v>350</v>
      </c>
      <c r="O1024" s="1">
        <v>5147.0588235294117</v>
      </c>
      <c r="P1024" s="1" t="s">
        <v>94</v>
      </c>
    </row>
    <row r="1025" spans="1:16">
      <c r="A1025" s="1" t="s">
        <v>19</v>
      </c>
      <c r="B1025" s="1"/>
      <c r="C1025" s="1" t="s">
        <v>40</v>
      </c>
      <c r="D1025" s="1"/>
      <c r="E1025" s="1">
        <v>1</v>
      </c>
      <c r="F1025" s="1"/>
      <c r="G1025" s="1">
        <v>1</v>
      </c>
      <c r="H1025" s="1">
        <v>9</v>
      </c>
      <c r="I1025" s="1"/>
      <c r="J1025" s="1">
        <v>9</v>
      </c>
      <c r="K1025" s="1">
        <v>10</v>
      </c>
      <c r="L1025" s="1">
        <v>55</v>
      </c>
      <c r="M1025" s="1"/>
      <c r="N1025" s="1">
        <v>55</v>
      </c>
      <c r="O1025" s="1">
        <v>6111.1111111111104</v>
      </c>
      <c r="P1025" s="1" t="s">
        <v>94</v>
      </c>
    </row>
    <row r="1026" spans="1:16">
      <c r="A1026" s="1" t="s">
        <v>19</v>
      </c>
      <c r="B1026" s="1"/>
      <c r="C1026" s="1" t="s">
        <v>41</v>
      </c>
      <c r="D1026" s="1"/>
      <c r="E1026" s="1">
        <v>6</v>
      </c>
      <c r="F1026" s="1"/>
      <c r="G1026" s="1">
        <v>6</v>
      </c>
      <c r="H1026" s="1">
        <v>65</v>
      </c>
      <c r="I1026" s="1"/>
      <c r="J1026" s="1">
        <v>65</v>
      </c>
      <c r="K1026" s="1">
        <v>71</v>
      </c>
      <c r="L1026" s="1">
        <v>504</v>
      </c>
      <c r="M1026" s="1"/>
      <c r="N1026" s="1">
        <v>504</v>
      </c>
      <c r="O1026" s="1">
        <v>7753.8461538461543</v>
      </c>
      <c r="P1026" s="1" t="s">
        <v>94</v>
      </c>
    </row>
    <row r="1027" spans="1:16">
      <c r="A1027" s="1" t="s">
        <v>19</v>
      </c>
      <c r="B1027" s="1"/>
      <c r="C1027" s="1" t="s">
        <v>42</v>
      </c>
      <c r="D1027" s="1"/>
      <c r="E1027" s="1">
        <v>9</v>
      </c>
      <c r="F1027" s="1">
        <v>0</v>
      </c>
      <c r="G1027" s="1">
        <v>9</v>
      </c>
      <c r="H1027" s="1">
        <v>142</v>
      </c>
      <c r="I1027" s="1">
        <v>0</v>
      </c>
      <c r="J1027" s="1">
        <v>142</v>
      </c>
      <c r="K1027" s="1">
        <v>151</v>
      </c>
      <c r="L1027" s="1">
        <v>909</v>
      </c>
      <c r="M1027" s="1">
        <v>0</v>
      </c>
      <c r="N1027" s="1">
        <v>909</v>
      </c>
      <c r="O1027" s="1">
        <v>6401.4084507042253</v>
      </c>
      <c r="P1027" s="1" t="s">
        <v>94</v>
      </c>
    </row>
    <row r="1028" spans="1:16">
      <c r="A1028" s="1" t="s">
        <v>19</v>
      </c>
      <c r="B1028" s="1" t="s">
        <v>43</v>
      </c>
      <c r="C1028" s="1" t="s">
        <v>44</v>
      </c>
      <c r="D1028" s="1"/>
      <c r="E1028" s="1">
        <v>2</v>
      </c>
      <c r="F1028" s="1"/>
      <c r="G1028" s="1">
        <v>2</v>
      </c>
      <c r="H1028" s="1">
        <v>10</v>
      </c>
      <c r="I1028" s="1"/>
      <c r="J1028" s="1">
        <v>10</v>
      </c>
      <c r="K1028" s="1">
        <v>12</v>
      </c>
      <c r="L1028" s="1">
        <v>54</v>
      </c>
      <c r="M1028" s="1"/>
      <c r="N1028" s="1">
        <v>54</v>
      </c>
      <c r="O1028" s="1">
        <v>5400</v>
      </c>
      <c r="P1028" s="1" t="s">
        <v>94</v>
      </c>
    </row>
    <row r="1029" spans="1:16">
      <c r="A1029" s="1" t="s">
        <v>19</v>
      </c>
      <c r="B1029" s="1"/>
      <c r="C1029" s="1" t="s">
        <v>45</v>
      </c>
      <c r="D1029" s="1"/>
      <c r="E1029" s="1">
        <v>5</v>
      </c>
      <c r="F1029" s="1"/>
      <c r="G1029" s="1">
        <v>5</v>
      </c>
      <c r="H1029" s="1">
        <v>29</v>
      </c>
      <c r="I1029" s="1"/>
      <c r="J1029" s="1">
        <v>29</v>
      </c>
      <c r="K1029" s="1">
        <v>34</v>
      </c>
      <c r="L1029" s="1">
        <v>132</v>
      </c>
      <c r="M1029" s="1"/>
      <c r="N1029" s="1">
        <v>132</v>
      </c>
      <c r="O1029" s="1">
        <v>4551.7241379310344</v>
      </c>
      <c r="P1029" s="1" t="s">
        <v>94</v>
      </c>
    </row>
    <row r="1030" spans="1:16">
      <c r="A1030" s="1" t="s">
        <v>19</v>
      </c>
      <c r="B1030" s="1"/>
      <c r="C1030" s="1" t="s">
        <v>46</v>
      </c>
      <c r="D1030" s="1"/>
      <c r="E1030" s="1">
        <v>1</v>
      </c>
      <c r="F1030" s="1"/>
      <c r="G1030" s="1">
        <v>1</v>
      </c>
      <c r="H1030" s="1">
        <v>13</v>
      </c>
      <c r="I1030" s="1"/>
      <c r="J1030" s="1">
        <v>13</v>
      </c>
      <c r="K1030" s="1">
        <v>14</v>
      </c>
      <c r="L1030" s="1">
        <v>65</v>
      </c>
      <c r="M1030" s="1"/>
      <c r="N1030" s="1">
        <v>65</v>
      </c>
      <c r="O1030" s="1">
        <v>5000</v>
      </c>
      <c r="P1030" s="1" t="s">
        <v>94</v>
      </c>
    </row>
    <row r="1031" spans="1:16">
      <c r="A1031" s="1" t="s">
        <v>19</v>
      </c>
      <c r="B1031" s="1"/>
      <c r="C1031" s="1" t="s">
        <v>47</v>
      </c>
      <c r="D1031" s="1"/>
      <c r="E1031" s="1">
        <v>1</v>
      </c>
      <c r="F1031" s="1"/>
      <c r="G1031" s="1">
        <v>1</v>
      </c>
      <c r="H1031" s="1">
        <v>15</v>
      </c>
      <c r="I1031" s="1"/>
      <c r="J1031" s="1">
        <v>15</v>
      </c>
      <c r="K1031" s="1">
        <v>16</v>
      </c>
      <c r="L1031" s="1">
        <v>110</v>
      </c>
      <c r="M1031" s="1"/>
      <c r="N1031" s="1">
        <v>110</v>
      </c>
      <c r="O1031" s="1">
        <v>7333.333333333333</v>
      </c>
      <c r="P1031" s="1" t="s">
        <v>94</v>
      </c>
    </row>
    <row r="1032" spans="1:16">
      <c r="A1032" s="1" t="s">
        <v>19</v>
      </c>
      <c r="B1032" s="1"/>
      <c r="C1032" s="1" t="s">
        <v>48</v>
      </c>
      <c r="D1032" s="1"/>
      <c r="E1032" s="1">
        <v>2</v>
      </c>
      <c r="F1032" s="1"/>
      <c r="G1032" s="1">
        <v>2</v>
      </c>
      <c r="H1032" s="1">
        <v>54</v>
      </c>
      <c r="I1032" s="1"/>
      <c r="J1032" s="1">
        <v>54</v>
      </c>
      <c r="K1032" s="1">
        <v>56</v>
      </c>
      <c r="L1032" s="1">
        <v>1560</v>
      </c>
      <c r="M1032" s="1"/>
      <c r="N1032" s="1">
        <v>1560</v>
      </c>
      <c r="O1032" s="1">
        <v>28888.888888888891</v>
      </c>
      <c r="P1032" s="1" t="s">
        <v>94</v>
      </c>
    </row>
    <row r="1033" spans="1:16">
      <c r="A1033" s="1" t="s">
        <v>19</v>
      </c>
      <c r="B1033" s="1"/>
      <c r="C1033" s="1" t="s">
        <v>49</v>
      </c>
      <c r="D1033" s="1"/>
      <c r="E1033" s="1"/>
      <c r="F1033" s="1"/>
      <c r="G1033" s="1">
        <v>0</v>
      </c>
      <c r="H1033" s="1"/>
      <c r="I1033" s="1"/>
      <c r="J1033" s="1">
        <v>0</v>
      </c>
      <c r="K1033" s="1">
        <v>0</v>
      </c>
      <c r="L1033" s="1"/>
      <c r="M1033" s="1"/>
      <c r="N1033" s="1">
        <v>0</v>
      </c>
      <c r="O1033" s="1" t="e">
        <v>#DIV/0!</v>
      </c>
      <c r="P1033" s="1" t="s">
        <v>94</v>
      </c>
    </row>
    <row r="1034" spans="1:16">
      <c r="A1034" s="1" t="s">
        <v>19</v>
      </c>
      <c r="B1034" s="1"/>
      <c r="C1034" s="1" t="s">
        <v>50</v>
      </c>
      <c r="D1034" s="1"/>
      <c r="E1034" s="1">
        <v>9</v>
      </c>
      <c r="F1034" s="1"/>
      <c r="G1034" s="1">
        <v>9</v>
      </c>
      <c r="H1034" s="1">
        <v>147</v>
      </c>
      <c r="I1034" s="1"/>
      <c r="J1034" s="1">
        <v>147</v>
      </c>
      <c r="K1034" s="1">
        <v>156</v>
      </c>
      <c r="L1034" s="1">
        <v>550</v>
      </c>
      <c r="M1034" s="1"/>
      <c r="N1034" s="1">
        <v>550</v>
      </c>
      <c r="O1034" s="1">
        <v>3741.4965986394559</v>
      </c>
      <c r="P1034" s="1" t="s">
        <v>94</v>
      </c>
    </row>
    <row r="1035" spans="1:16">
      <c r="A1035" s="1" t="s">
        <v>19</v>
      </c>
      <c r="B1035" s="1"/>
      <c r="C1035" s="1" t="s">
        <v>51</v>
      </c>
      <c r="D1035" s="1"/>
      <c r="E1035" s="1">
        <v>0</v>
      </c>
      <c r="F1035" s="1"/>
      <c r="G1035" s="1">
        <v>0</v>
      </c>
      <c r="H1035" s="1">
        <v>14</v>
      </c>
      <c r="I1035" s="1"/>
      <c r="J1035" s="1">
        <v>14</v>
      </c>
      <c r="K1035" s="1">
        <v>14</v>
      </c>
      <c r="L1035" s="1">
        <v>384</v>
      </c>
      <c r="M1035" s="1"/>
      <c r="N1035" s="1">
        <v>384</v>
      </c>
      <c r="O1035" s="1">
        <v>27428.571428571428</v>
      </c>
      <c r="P1035" s="1" t="s">
        <v>94</v>
      </c>
    </row>
    <row r="1036" spans="1:16">
      <c r="A1036" s="1" t="s">
        <v>19</v>
      </c>
      <c r="B1036" s="1"/>
      <c r="C1036" s="1" t="s">
        <v>52</v>
      </c>
      <c r="D1036" s="1"/>
      <c r="E1036" s="1">
        <v>20</v>
      </c>
      <c r="F1036" s="1">
        <v>0</v>
      </c>
      <c r="G1036" s="1">
        <v>20</v>
      </c>
      <c r="H1036" s="1">
        <v>282</v>
      </c>
      <c r="I1036" s="1">
        <v>0</v>
      </c>
      <c r="J1036" s="1">
        <v>282</v>
      </c>
      <c r="K1036" s="1">
        <v>302</v>
      </c>
      <c r="L1036" s="1">
        <v>2855</v>
      </c>
      <c r="M1036" s="1">
        <v>0</v>
      </c>
      <c r="N1036" s="1">
        <v>2855</v>
      </c>
      <c r="O1036" s="1">
        <v>10124.113475177304</v>
      </c>
      <c r="P1036" s="1" t="s">
        <v>94</v>
      </c>
    </row>
    <row r="1037" spans="1:16">
      <c r="A1037" s="1" t="s">
        <v>19</v>
      </c>
      <c r="B1037" s="1" t="s">
        <v>53</v>
      </c>
      <c r="C1037" s="1" t="s">
        <v>54</v>
      </c>
      <c r="D1037" s="1"/>
      <c r="E1037" s="1">
        <v>3</v>
      </c>
      <c r="F1037" s="1"/>
      <c r="G1037" s="1">
        <v>3</v>
      </c>
      <c r="H1037" s="1">
        <v>310</v>
      </c>
      <c r="I1037" s="1"/>
      <c r="J1037" s="1">
        <v>310</v>
      </c>
      <c r="K1037" s="1">
        <v>313</v>
      </c>
      <c r="L1037" s="1">
        <v>2500</v>
      </c>
      <c r="M1037" s="1"/>
      <c r="N1037" s="1">
        <v>2500</v>
      </c>
      <c r="O1037" s="1">
        <v>8064.5161290322576</v>
      </c>
      <c r="P1037" s="1" t="s">
        <v>94</v>
      </c>
    </row>
    <row r="1038" spans="1:16">
      <c r="A1038" s="1" t="s">
        <v>19</v>
      </c>
      <c r="B1038" s="1"/>
      <c r="C1038" s="1" t="s">
        <v>55</v>
      </c>
      <c r="D1038" s="1"/>
      <c r="E1038" s="1"/>
      <c r="F1038" s="1"/>
      <c r="G1038" s="1">
        <v>0</v>
      </c>
      <c r="H1038" s="1"/>
      <c r="I1038" s="1"/>
      <c r="J1038" s="1">
        <v>0</v>
      </c>
      <c r="K1038" s="1">
        <v>0</v>
      </c>
      <c r="L1038" s="1"/>
      <c r="M1038" s="1"/>
      <c r="N1038" s="1">
        <v>0</v>
      </c>
      <c r="O1038" s="1" t="e">
        <v>#DIV/0!</v>
      </c>
      <c r="P1038" s="1" t="s">
        <v>94</v>
      </c>
    </row>
    <row r="1039" spans="1:16">
      <c r="A1039" s="1" t="s">
        <v>19</v>
      </c>
      <c r="B1039" s="1"/>
      <c r="C1039" s="1" t="s">
        <v>56</v>
      </c>
      <c r="D1039" s="1"/>
      <c r="E1039" s="1">
        <v>3</v>
      </c>
      <c r="F1039" s="1">
        <v>0</v>
      </c>
      <c r="G1039" s="1">
        <v>3</v>
      </c>
      <c r="H1039" s="1">
        <v>310</v>
      </c>
      <c r="I1039" s="1">
        <v>0</v>
      </c>
      <c r="J1039" s="1">
        <v>310</v>
      </c>
      <c r="K1039" s="1">
        <v>313</v>
      </c>
      <c r="L1039" s="1">
        <v>2500</v>
      </c>
      <c r="M1039" s="1">
        <v>0</v>
      </c>
      <c r="N1039" s="1">
        <v>2500</v>
      </c>
      <c r="O1039" s="1">
        <v>8064.5161290322576</v>
      </c>
      <c r="P1039" s="1" t="s">
        <v>94</v>
      </c>
    </row>
    <row r="1040" spans="1:16">
      <c r="A1040" s="1" t="s">
        <v>19</v>
      </c>
      <c r="B1040" s="1" t="s">
        <v>57</v>
      </c>
      <c r="C1040" s="1" t="s">
        <v>58</v>
      </c>
      <c r="D1040" s="1"/>
      <c r="E1040" s="1">
        <v>2</v>
      </c>
      <c r="F1040" s="1"/>
      <c r="G1040" s="1">
        <v>2</v>
      </c>
      <c r="H1040" s="1">
        <v>1.5</v>
      </c>
      <c r="I1040" s="1"/>
      <c r="J1040" s="1">
        <v>1.5</v>
      </c>
      <c r="K1040" s="1">
        <v>3.5</v>
      </c>
      <c r="L1040" s="1">
        <v>1.5</v>
      </c>
      <c r="M1040" s="1"/>
      <c r="N1040" s="1">
        <v>1.5</v>
      </c>
      <c r="O1040" s="1">
        <v>1000</v>
      </c>
      <c r="P1040" s="1" t="s">
        <v>94</v>
      </c>
    </row>
    <row r="1041" spans="1:16">
      <c r="A1041" s="1" t="s">
        <v>19</v>
      </c>
      <c r="B1041" s="1"/>
      <c r="C1041" s="1" t="s">
        <v>59</v>
      </c>
      <c r="D1041" s="1"/>
      <c r="E1041" s="1">
        <v>100</v>
      </c>
      <c r="F1041" s="1"/>
      <c r="G1041" s="1">
        <v>100</v>
      </c>
      <c r="H1041" s="1">
        <v>748</v>
      </c>
      <c r="I1041" s="1"/>
      <c r="J1041" s="1">
        <v>748</v>
      </c>
      <c r="K1041" s="1">
        <v>848</v>
      </c>
      <c r="L1041" s="1">
        <v>700</v>
      </c>
      <c r="M1041" s="1"/>
      <c r="N1041" s="1">
        <v>700</v>
      </c>
      <c r="O1041" s="1">
        <v>935.82887700534752</v>
      </c>
      <c r="P1041" s="1" t="s">
        <v>94</v>
      </c>
    </row>
    <row r="1042" spans="1:16">
      <c r="A1042" s="1" t="s">
        <v>19</v>
      </c>
      <c r="B1042" s="1"/>
      <c r="C1042" s="1" t="s">
        <v>60</v>
      </c>
      <c r="D1042" s="1"/>
      <c r="E1042" s="1">
        <v>25</v>
      </c>
      <c r="F1042" s="1"/>
      <c r="G1042" s="1">
        <v>25</v>
      </c>
      <c r="H1042" s="1">
        <v>408</v>
      </c>
      <c r="I1042" s="1"/>
      <c r="J1042" s="1">
        <v>408</v>
      </c>
      <c r="K1042" s="1">
        <v>433</v>
      </c>
      <c r="L1042" s="1">
        <v>700</v>
      </c>
      <c r="M1042" s="1"/>
      <c r="N1042" s="1">
        <v>700</v>
      </c>
      <c r="O1042" s="1">
        <v>1715.6862745098038</v>
      </c>
      <c r="P1042" s="1" t="s">
        <v>94</v>
      </c>
    </row>
    <row r="1043" spans="1:16">
      <c r="A1043" s="1" t="s">
        <v>19</v>
      </c>
      <c r="B1043" s="1"/>
      <c r="C1043" s="1" t="s">
        <v>61</v>
      </c>
      <c r="D1043" s="1"/>
      <c r="E1043" s="1"/>
      <c r="F1043" s="1"/>
      <c r="G1043" s="1">
        <v>0</v>
      </c>
      <c r="H1043" s="1"/>
      <c r="I1043" s="1"/>
      <c r="J1043" s="1">
        <v>0</v>
      </c>
      <c r="K1043" s="1">
        <v>0</v>
      </c>
      <c r="L1043" s="1"/>
      <c r="M1043" s="1"/>
      <c r="N1043" s="1">
        <v>0</v>
      </c>
      <c r="O1043" s="1" t="e">
        <v>#DIV/0!</v>
      </c>
      <c r="P1043" s="1" t="s">
        <v>94</v>
      </c>
    </row>
    <row r="1044" spans="1:16">
      <c r="A1044" s="1" t="s">
        <v>19</v>
      </c>
      <c r="B1044" s="1"/>
      <c r="C1044" s="1" t="s">
        <v>62</v>
      </c>
      <c r="D1044" s="1"/>
      <c r="E1044" s="1">
        <v>127</v>
      </c>
      <c r="F1044" s="1">
        <v>0</v>
      </c>
      <c r="G1044" s="1">
        <v>127</v>
      </c>
      <c r="H1044" s="1">
        <v>1157.5</v>
      </c>
      <c r="I1044" s="1">
        <v>0</v>
      </c>
      <c r="J1044" s="1">
        <v>1157.5</v>
      </c>
      <c r="K1044" s="1">
        <v>1284.5</v>
      </c>
      <c r="L1044" s="1">
        <v>1401.5</v>
      </c>
      <c r="M1044" s="1">
        <v>0</v>
      </c>
      <c r="N1044" s="1">
        <v>1401.5</v>
      </c>
      <c r="O1044" s="1">
        <v>1210.7991360691144</v>
      </c>
      <c r="P1044" s="1" t="s">
        <v>94</v>
      </c>
    </row>
    <row r="1045" spans="1:16">
      <c r="A1045" s="1" t="s">
        <v>19</v>
      </c>
      <c r="B1045" s="1"/>
      <c r="C1045" s="1" t="s">
        <v>63</v>
      </c>
      <c r="D1045" s="1"/>
      <c r="E1045" s="1"/>
      <c r="F1045" s="1"/>
      <c r="G1045" s="1">
        <v>0</v>
      </c>
      <c r="H1045" s="1"/>
      <c r="I1045" s="1"/>
      <c r="J1045" s="1">
        <v>0</v>
      </c>
      <c r="K1045" s="1">
        <v>0</v>
      </c>
      <c r="L1045" s="1"/>
      <c r="M1045" s="1"/>
      <c r="N1045" s="1">
        <v>0</v>
      </c>
      <c r="O1045" s="1" t="e">
        <v>#DIV/0!</v>
      </c>
      <c r="P1045" s="1" t="s">
        <v>94</v>
      </c>
    </row>
    <row r="1046" spans="1:16">
      <c r="A1046" s="1" t="s">
        <v>19</v>
      </c>
      <c r="B1046" s="1"/>
      <c r="C1046" s="1" t="s">
        <v>64</v>
      </c>
      <c r="D1046" s="1"/>
      <c r="E1046" s="1"/>
      <c r="F1046" s="1"/>
      <c r="G1046" s="1">
        <v>0</v>
      </c>
      <c r="H1046" s="1">
        <v>0.1</v>
      </c>
      <c r="I1046" s="1"/>
      <c r="J1046" s="1">
        <v>0.1</v>
      </c>
      <c r="K1046" s="1">
        <v>0.1</v>
      </c>
      <c r="L1046" s="1"/>
      <c r="M1046" s="1"/>
      <c r="N1046" s="1">
        <v>0</v>
      </c>
      <c r="O1046" s="1">
        <v>0</v>
      </c>
      <c r="P1046" s="1" t="s">
        <v>94</v>
      </c>
    </row>
    <row r="1047" spans="1:16">
      <c r="A1047" s="1" t="s">
        <v>19</v>
      </c>
      <c r="B1047" s="1"/>
      <c r="C1047" s="1" t="s">
        <v>65</v>
      </c>
      <c r="D1047" s="1"/>
      <c r="E1047" s="1">
        <v>0</v>
      </c>
      <c r="F1047" s="1">
        <v>0</v>
      </c>
      <c r="G1047" s="1">
        <v>0</v>
      </c>
      <c r="H1047" s="1">
        <v>0.1</v>
      </c>
      <c r="I1047" s="1">
        <v>0</v>
      </c>
      <c r="J1047" s="1">
        <v>0.1</v>
      </c>
      <c r="K1047" s="1">
        <v>0.1</v>
      </c>
      <c r="L1047" s="1">
        <v>0</v>
      </c>
      <c r="M1047" s="1">
        <v>0</v>
      </c>
      <c r="N1047" s="1">
        <v>0</v>
      </c>
      <c r="O1047" s="1">
        <v>0</v>
      </c>
      <c r="P1047" s="1" t="s">
        <v>94</v>
      </c>
    </row>
    <row r="1048" spans="1:16">
      <c r="A1048" s="1" t="s">
        <v>19</v>
      </c>
      <c r="B1048" s="1" t="s">
        <v>66</v>
      </c>
      <c r="C1048" s="1" t="s">
        <v>67</v>
      </c>
      <c r="D1048" s="1"/>
      <c r="E1048" s="1"/>
      <c r="F1048" s="1"/>
      <c r="G1048" s="1">
        <v>0</v>
      </c>
      <c r="H1048" s="1"/>
      <c r="I1048" s="1"/>
      <c r="J1048" s="1">
        <v>0</v>
      </c>
      <c r="K1048" s="1">
        <v>0</v>
      </c>
      <c r="L1048" s="1"/>
      <c r="M1048" s="1"/>
      <c r="N1048" s="1">
        <v>0</v>
      </c>
      <c r="O1048" s="1" t="e">
        <v>#DIV/0!</v>
      </c>
      <c r="P1048" s="1" t="s">
        <v>94</v>
      </c>
    </row>
    <row r="1049" spans="1:16">
      <c r="A1049" s="1" t="s">
        <v>19</v>
      </c>
      <c r="B1049" s="1"/>
      <c r="C1049" s="1" t="s">
        <v>68</v>
      </c>
      <c r="D1049" s="1"/>
      <c r="E1049" s="1">
        <v>1</v>
      </c>
      <c r="F1049" s="1"/>
      <c r="G1049" s="1">
        <v>1</v>
      </c>
      <c r="H1049" s="1">
        <v>36</v>
      </c>
      <c r="I1049" s="1"/>
      <c r="J1049" s="1">
        <v>36</v>
      </c>
      <c r="K1049" s="1">
        <v>37</v>
      </c>
      <c r="L1049" s="1">
        <v>240</v>
      </c>
      <c r="M1049" s="1"/>
      <c r="N1049" s="1">
        <v>240</v>
      </c>
      <c r="O1049" s="1">
        <v>6666.666666666667</v>
      </c>
      <c r="P1049" s="1" t="s">
        <v>94</v>
      </c>
    </row>
    <row r="1050" spans="1:16">
      <c r="A1050" s="1" t="s">
        <v>19</v>
      </c>
      <c r="B1050" s="1"/>
      <c r="C1050" s="1" t="s">
        <v>69</v>
      </c>
      <c r="D1050" s="1"/>
      <c r="E1050" s="1"/>
      <c r="F1050" s="1"/>
      <c r="G1050" s="1">
        <v>0</v>
      </c>
      <c r="H1050" s="1">
        <v>2.7</v>
      </c>
      <c r="I1050" s="1"/>
      <c r="J1050" s="1">
        <v>2.7</v>
      </c>
      <c r="K1050" s="1">
        <v>2.7</v>
      </c>
      <c r="L1050" s="1">
        <v>8</v>
      </c>
      <c r="M1050" s="1"/>
      <c r="N1050" s="1">
        <v>8</v>
      </c>
      <c r="O1050" s="1">
        <v>2962.9629629629626</v>
      </c>
      <c r="P1050" s="1" t="s">
        <v>94</v>
      </c>
    </row>
    <row r="1051" spans="1:16">
      <c r="A1051" s="1" t="s">
        <v>19</v>
      </c>
      <c r="B1051" s="1"/>
      <c r="C1051" s="1" t="s">
        <v>70</v>
      </c>
      <c r="D1051" s="1"/>
      <c r="E1051" s="1"/>
      <c r="F1051" s="1"/>
      <c r="G1051" s="1">
        <v>0</v>
      </c>
      <c r="H1051" s="1">
        <v>0.4</v>
      </c>
      <c r="I1051" s="1"/>
      <c r="J1051" s="1">
        <v>0.4</v>
      </c>
      <c r="K1051" s="1">
        <v>0.4</v>
      </c>
      <c r="L1051" s="1">
        <v>2</v>
      </c>
      <c r="M1051" s="1"/>
      <c r="N1051" s="1">
        <v>2</v>
      </c>
      <c r="O1051" s="1">
        <v>5000</v>
      </c>
      <c r="P1051" s="1" t="s">
        <v>94</v>
      </c>
    </row>
    <row r="1052" spans="1:16">
      <c r="A1052" s="1" t="s">
        <v>19</v>
      </c>
      <c r="B1052" s="1"/>
      <c r="C1052" s="1" t="s">
        <v>71</v>
      </c>
      <c r="D1052" s="1"/>
      <c r="E1052" s="1">
        <v>3</v>
      </c>
      <c r="F1052" s="1"/>
      <c r="G1052" s="1">
        <v>3</v>
      </c>
      <c r="H1052" s="1">
        <v>32</v>
      </c>
      <c r="I1052" s="1"/>
      <c r="J1052" s="1">
        <v>32</v>
      </c>
      <c r="K1052" s="1">
        <v>35</v>
      </c>
      <c r="L1052" s="1">
        <v>10</v>
      </c>
      <c r="M1052" s="1"/>
      <c r="N1052" s="1">
        <v>10</v>
      </c>
      <c r="O1052" s="1">
        <v>312.5</v>
      </c>
      <c r="P1052" s="1" t="s">
        <v>94</v>
      </c>
    </row>
    <row r="1053" spans="1:16">
      <c r="A1053" s="1" t="s">
        <v>19</v>
      </c>
      <c r="B1053" s="1"/>
      <c r="C1053" s="1" t="s">
        <v>72</v>
      </c>
      <c r="D1053" s="1"/>
      <c r="E1053" s="1">
        <v>4</v>
      </c>
      <c r="F1053" s="1">
        <v>0</v>
      </c>
      <c r="G1053" s="1">
        <v>4</v>
      </c>
      <c r="H1053" s="1">
        <v>71.099999999999994</v>
      </c>
      <c r="I1053" s="1">
        <v>0</v>
      </c>
      <c r="J1053" s="1">
        <v>71.099999999999994</v>
      </c>
      <c r="K1053" s="1">
        <v>75.099999999999994</v>
      </c>
      <c r="L1053" s="1">
        <v>260</v>
      </c>
      <c r="M1053" s="1">
        <v>0</v>
      </c>
      <c r="N1053" s="1">
        <v>260</v>
      </c>
      <c r="O1053" s="1">
        <v>3656.8213783403662</v>
      </c>
      <c r="P1053" s="1" t="s">
        <v>94</v>
      </c>
    </row>
    <row r="1054" spans="1:16">
      <c r="A1054" s="1" t="s">
        <v>19</v>
      </c>
      <c r="B1054" s="1" t="s">
        <v>73</v>
      </c>
      <c r="C1054" s="1" t="s">
        <v>74</v>
      </c>
      <c r="D1054" s="1" t="s">
        <v>75</v>
      </c>
      <c r="E1054" s="1"/>
      <c r="F1054" s="1"/>
      <c r="G1054" s="1">
        <v>0</v>
      </c>
      <c r="H1054" s="1">
        <v>0.34</v>
      </c>
      <c r="I1054" s="1"/>
      <c r="J1054" s="1">
        <v>0.34</v>
      </c>
      <c r="K1054" s="1">
        <v>0.34</v>
      </c>
      <c r="L1054" s="1">
        <v>41</v>
      </c>
      <c r="M1054" s="1"/>
      <c r="N1054" s="1">
        <v>41</v>
      </c>
      <c r="O1054" s="1">
        <v>120588.23529411764</v>
      </c>
      <c r="P1054" s="1" t="s">
        <v>94</v>
      </c>
    </row>
    <row r="1055" spans="1:16">
      <c r="A1055" s="1" t="s">
        <v>19</v>
      </c>
      <c r="B1055" s="1"/>
      <c r="C1055" s="1"/>
      <c r="D1055" s="1" t="s">
        <v>25</v>
      </c>
      <c r="E1055" s="1"/>
      <c r="F1055" s="1"/>
      <c r="G1055" s="1">
        <v>0</v>
      </c>
      <c r="H1055" s="1"/>
      <c r="I1055" s="1"/>
      <c r="J1055" s="1">
        <v>0</v>
      </c>
      <c r="K1055" s="1">
        <v>0</v>
      </c>
      <c r="L1055" s="1"/>
      <c r="M1055" s="1"/>
      <c r="N1055" s="1">
        <v>0</v>
      </c>
      <c r="O1055" s="1" t="e">
        <v>#DIV/0!</v>
      </c>
      <c r="P1055" s="1" t="s">
        <v>94</v>
      </c>
    </row>
    <row r="1056" spans="1:16">
      <c r="A1056" s="1" t="s">
        <v>19</v>
      </c>
      <c r="B1056" s="1"/>
      <c r="C1056" s="1"/>
      <c r="D1056" s="1" t="s">
        <v>26</v>
      </c>
      <c r="E1056" s="1"/>
      <c r="F1056" s="1"/>
      <c r="G1056" s="1">
        <v>0</v>
      </c>
      <c r="H1056" s="1">
        <v>0.45</v>
      </c>
      <c r="I1056" s="1"/>
      <c r="J1056" s="1">
        <v>0.45</v>
      </c>
      <c r="K1056" s="1">
        <v>0.45</v>
      </c>
      <c r="L1056" s="1">
        <v>45</v>
      </c>
      <c r="M1056" s="1"/>
      <c r="N1056" s="1">
        <v>45</v>
      </c>
      <c r="O1056" s="1">
        <v>100000</v>
      </c>
      <c r="P1056" s="1" t="s">
        <v>94</v>
      </c>
    </row>
    <row r="1057" spans="1:16">
      <c r="A1057" s="1" t="s">
        <v>19</v>
      </c>
      <c r="B1057" s="1"/>
      <c r="C1057" s="1"/>
      <c r="D1057" s="1" t="s">
        <v>27</v>
      </c>
      <c r="E1057" s="1"/>
      <c r="F1057" s="1"/>
      <c r="G1057" s="1">
        <v>0</v>
      </c>
      <c r="H1057" s="1"/>
      <c r="I1057" s="1"/>
      <c r="J1057" s="1">
        <v>0</v>
      </c>
      <c r="K1057" s="1">
        <v>0</v>
      </c>
      <c r="L1057" s="1"/>
      <c r="M1057" s="1"/>
      <c r="N1057" s="1">
        <v>0</v>
      </c>
      <c r="O1057" s="1" t="e">
        <v>#DIV/0!</v>
      </c>
      <c r="P1057" s="1" t="s">
        <v>94</v>
      </c>
    </row>
    <row r="1058" spans="1:16">
      <c r="A1058" s="1" t="s">
        <v>19</v>
      </c>
      <c r="B1058" s="1"/>
      <c r="C1058" s="1"/>
      <c r="D1058" s="1" t="s">
        <v>28</v>
      </c>
      <c r="E1058" s="1"/>
      <c r="F1058" s="1"/>
      <c r="G1058" s="1">
        <v>0</v>
      </c>
      <c r="H1058" s="1">
        <v>0.3</v>
      </c>
      <c r="I1058" s="1"/>
      <c r="J1058" s="1">
        <v>0.3</v>
      </c>
      <c r="K1058" s="1">
        <v>0.3</v>
      </c>
      <c r="L1058" s="1">
        <v>20</v>
      </c>
      <c r="M1058" s="1"/>
      <c r="N1058" s="1">
        <v>20</v>
      </c>
      <c r="O1058" s="1">
        <v>66666.666666666672</v>
      </c>
      <c r="P1058" s="1" t="s">
        <v>94</v>
      </c>
    </row>
    <row r="1059" spans="1:16">
      <c r="A1059" s="1" t="s">
        <v>19</v>
      </c>
      <c r="B1059" s="1"/>
      <c r="C1059" s="1"/>
      <c r="D1059" s="1" t="s">
        <v>76</v>
      </c>
      <c r="E1059" s="1">
        <v>0</v>
      </c>
      <c r="F1059" s="1">
        <v>0</v>
      </c>
      <c r="G1059" s="1">
        <v>0</v>
      </c>
      <c r="H1059" s="1">
        <v>1.0900000000000001</v>
      </c>
      <c r="I1059" s="1">
        <v>0</v>
      </c>
      <c r="J1059" s="1">
        <v>1.0900000000000001</v>
      </c>
      <c r="K1059" s="1">
        <v>1.0900000000000001</v>
      </c>
      <c r="L1059" s="1">
        <v>106</v>
      </c>
      <c r="M1059" s="1">
        <v>0</v>
      </c>
      <c r="N1059" s="1">
        <v>106</v>
      </c>
      <c r="O1059" s="1">
        <v>97247.706422018338</v>
      </c>
      <c r="P1059" s="1" t="s">
        <v>94</v>
      </c>
    </row>
    <row r="1060" spans="1:16">
      <c r="A1060" s="1" t="s">
        <v>19</v>
      </c>
      <c r="B1060" s="1"/>
      <c r="C1060" s="1" t="s">
        <v>77</v>
      </c>
      <c r="D1060" s="1" t="s">
        <v>24</v>
      </c>
      <c r="E1060" s="1"/>
      <c r="F1060" s="1"/>
      <c r="G1060" s="1">
        <v>0</v>
      </c>
      <c r="H1060" s="1"/>
      <c r="I1060" s="1"/>
      <c r="J1060" s="1">
        <v>0</v>
      </c>
      <c r="K1060" s="1">
        <v>0</v>
      </c>
      <c r="L1060" s="1"/>
      <c r="M1060" s="1"/>
      <c r="N1060" s="1">
        <v>0</v>
      </c>
      <c r="O1060" s="1" t="e">
        <v>#DIV/0!</v>
      </c>
      <c r="P1060" s="1" t="s">
        <v>94</v>
      </c>
    </row>
    <row r="1061" spans="1:16">
      <c r="A1061" s="1" t="s">
        <v>19</v>
      </c>
      <c r="B1061" s="1"/>
      <c r="C1061" s="1"/>
      <c r="D1061" s="1" t="s">
        <v>78</v>
      </c>
      <c r="E1061" s="1"/>
      <c r="F1061" s="1"/>
      <c r="G1061" s="1">
        <v>0</v>
      </c>
      <c r="H1061" s="1"/>
      <c r="I1061" s="1"/>
      <c r="J1061" s="1">
        <v>0</v>
      </c>
      <c r="K1061" s="1">
        <v>0</v>
      </c>
      <c r="L1061" s="1"/>
      <c r="M1061" s="1"/>
      <c r="N1061" s="1">
        <v>0</v>
      </c>
      <c r="O1061" s="1" t="e">
        <v>#DIV/0!</v>
      </c>
      <c r="P1061" s="1" t="s">
        <v>94</v>
      </c>
    </row>
    <row r="1062" spans="1:16">
      <c r="A1062" s="1" t="s">
        <v>19</v>
      </c>
      <c r="B1062" s="1"/>
      <c r="C1062" s="1"/>
      <c r="D1062" s="1" t="s">
        <v>79</v>
      </c>
      <c r="E1062" s="1"/>
      <c r="F1062" s="1"/>
      <c r="G1062" s="1">
        <v>0</v>
      </c>
      <c r="H1062" s="1"/>
      <c r="I1062" s="1"/>
      <c r="J1062" s="1">
        <v>0</v>
      </c>
      <c r="K1062" s="1">
        <v>0</v>
      </c>
      <c r="L1062" s="1"/>
      <c r="M1062" s="1"/>
      <c r="N1062" s="1">
        <v>0</v>
      </c>
      <c r="O1062" s="1" t="e">
        <v>#DIV/0!</v>
      </c>
      <c r="P1062" s="1" t="s">
        <v>94</v>
      </c>
    </row>
    <row r="1063" spans="1:16">
      <c r="A1063" s="1" t="s">
        <v>19</v>
      </c>
      <c r="B1063" s="1"/>
      <c r="C1063" s="1"/>
      <c r="D1063" s="1" t="s">
        <v>80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 t="e">
        <v>#DIV/0!</v>
      </c>
      <c r="P1063" s="1" t="s">
        <v>94</v>
      </c>
    </row>
    <row r="1064" spans="1:16">
      <c r="A1064" s="1" t="s">
        <v>19</v>
      </c>
      <c r="B1064" s="1"/>
      <c r="C1064" s="1" t="s">
        <v>81</v>
      </c>
      <c r="D1064" s="1"/>
      <c r="E1064" s="1">
        <v>0</v>
      </c>
      <c r="F1064" s="1">
        <v>0</v>
      </c>
      <c r="G1064" s="1">
        <v>0</v>
      </c>
      <c r="H1064" s="1">
        <v>1.0900000000000001</v>
      </c>
      <c r="I1064" s="1">
        <v>0</v>
      </c>
      <c r="J1064" s="1">
        <v>1.0900000000000001</v>
      </c>
      <c r="K1064" s="1">
        <v>1.0900000000000001</v>
      </c>
      <c r="L1064" s="1">
        <v>106</v>
      </c>
      <c r="M1064" s="1">
        <v>0</v>
      </c>
      <c r="N1064" s="1">
        <v>106</v>
      </c>
      <c r="O1064" s="1">
        <v>97247.706422018338</v>
      </c>
      <c r="P1064" s="1" t="s">
        <v>94</v>
      </c>
    </row>
    <row r="1065" spans="1:16">
      <c r="A1065" s="1" t="s">
        <v>19</v>
      </c>
      <c r="B1065" s="1"/>
      <c r="C1065" s="1" t="s">
        <v>83</v>
      </c>
      <c r="D1065" s="1"/>
      <c r="E1065" s="1">
        <v>4</v>
      </c>
      <c r="F1065" s="1"/>
      <c r="G1065" s="1">
        <v>4</v>
      </c>
      <c r="H1065" s="1">
        <v>2</v>
      </c>
      <c r="I1065" s="1"/>
      <c r="J1065" s="1">
        <v>2</v>
      </c>
      <c r="K1065" s="1">
        <v>6</v>
      </c>
      <c r="L1065" s="1">
        <v>0.01</v>
      </c>
      <c r="M1065" s="1"/>
      <c r="N1065" s="1">
        <v>0.01</v>
      </c>
      <c r="O1065" s="1">
        <v>5</v>
      </c>
      <c r="P1065" s="1" t="s">
        <v>94</v>
      </c>
    </row>
    <row r="1066" spans="1:16">
      <c r="A1066" s="1" t="s">
        <v>19</v>
      </c>
      <c r="B1066" s="1"/>
      <c r="C1066" s="1" t="s">
        <v>84</v>
      </c>
      <c r="D1066" s="1"/>
      <c r="E1066" s="1">
        <v>0</v>
      </c>
      <c r="F1066" s="1"/>
      <c r="G1066" s="1">
        <v>0</v>
      </c>
      <c r="H1066" s="1"/>
      <c r="I1066" s="1"/>
      <c r="J1066" s="1">
        <v>0</v>
      </c>
      <c r="K1066" s="1">
        <v>0</v>
      </c>
      <c r="L1066" s="1"/>
      <c r="M1066" s="1"/>
      <c r="N1066" s="1">
        <v>0</v>
      </c>
      <c r="O1066" s="1" t="e">
        <v>#DIV/0!</v>
      </c>
      <c r="P1066" s="1" t="s">
        <v>94</v>
      </c>
    </row>
    <row r="1067" spans="1:16">
      <c r="A1067" s="1" t="s">
        <v>19</v>
      </c>
      <c r="B1067" s="1"/>
      <c r="C1067" s="1" t="s">
        <v>85</v>
      </c>
      <c r="D1067" s="1"/>
      <c r="E1067" s="1"/>
      <c r="F1067" s="1"/>
      <c r="G1067" s="1">
        <v>0</v>
      </c>
      <c r="H1067" s="1"/>
      <c r="I1067" s="1"/>
      <c r="J1067" s="1">
        <v>0</v>
      </c>
      <c r="K1067" s="1">
        <v>0</v>
      </c>
      <c r="L1067" s="1"/>
      <c r="M1067" s="1"/>
      <c r="N1067" s="1">
        <v>0</v>
      </c>
      <c r="O1067" s="1" t="e">
        <v>#DIV/0!</v>
      </c>
      <c r="P1067" s="1" t="s">
        <v>94</v>
      </c>
    </row>
    <row r="1068" spans="1:16">
      <c r="A1068" s="1" t="s">
        <v>19</v>
      </c>
      <c r="B1068" s="1"/>
      <c r="C1068" s="1" t="s">
        <v>86</v>
      </c>
      <c r="D1068" s="1"/>
      <c r="E1068" s="1"/>
      <c r="F1068" s="1"/>
      <c r="G1068" s="1">
        <v>0</v>
      </c>
      <c r="H1068" s="1">
        <v>1</v>
      </c>
      <c r="I1068" s="1"/>
      <c r="J1068" s="1">
        <v>1</v>
      </c>
      <c r="K1068" s="1">
        <v>1</v>
      </c>
      <c r="L1068" s="1">
        <v>2</v>
      </c>
      <c r="M1068" s="1"/>
      <c r="N1068" s="1">
        <v>2</v>
      </c>
      <c r="O1068" s="1">
        <v>2000</v>
      </c>
      <c r="P1068" s="1" t="s">
        <v>94</v>
      </c>
    </row>
    <row r="1069" spans="1:16">
      <c r="A1069" s="1" t="s">
        <v>19</v>
      </c>
      <c r="B1069" s="1"/>
      <c r="C1069" s="1" t="s">
        <v>87</v>
      </c>
      <c r="D1069" s="1"/>
      <c r="E1069" s="1"/>
      <c r="F1069" s="1"/>
      <c r="G1069" s="1">
        <v>0</v>
      </c>
      <c r="H1069" s="1">
        <v>3</v>
      </c>
      <c r="I1069" s="1"/>
      <c r="J1069" s="1">
        <v>3</v>
      </c>
      <c r="K1069" s="1">
        <v>3</v>
      </c>
      <c r="L1069" s="1">
        <v>415</v>
      </c>
      <c r="M1069" s="1"/>
      <c r="N1069" s="1">
        <v>415</v>
      </c>
      <c r="O1069" s="1">
        <v>138333.33333333334</v>
      </c>
      <c r="P1069" s="1" t="s">
        <v>94</v>
      </c>
    </row>
    <row r="1070" spans="1:16">
      <c r="A1070" s="1" t="s">
        <v>19</v>
      </c>
      <c r="B1070" s="1"/>
      <c r="C1070" s="1" t="s">
        <v>88</v>
      </c>
      <c r="D1070" s="1"/>
      <c r="E1070" s="1">
        <v>4</v>
      </c>
      <c r="F1070" s="1">
        <v>0</v>
      </c>
      <c r="G1070" s="1">
        <v>4</v>
      </c>
      <c r="H1070" s="1">
        <v>6</v>
      </c>
      <c r="I1070" s="1">
        <v>0</v>
      </c>
      <c r="J1070" s="1">
        <v>6</v>
      </c>
      <c r="K1070" s="1">
        <v>10</v>
      </c>
      <c r="L1070" s="1">
        <v>417.01</v>
      </c>
      <c r="M1070" s="1">
        <v>0</v>
      </c>
      <c r="N1070" s="1">
        <v>417.01</v>
      </c>
      <c r="O1070" s="1">
        <v>69501.666666666672</v>
      </c>
      <c r="P1070" s="1" t="s">
        <v>94</v>
      </c>
    </row>
    <row r="1071" spans="1:16">
      <c r="A1071" s="1" t="s">
        <v>19</v>
      </c>
      <c r="B1071" s="1" t="s">
        <v>89</v>
      </c>
      <c r="C1071" s="1"/>
      <c r="D1071" s="1"/>
      <c r="E1071" s="1">
        <v>167</v>
      </c>
      <c r="F1071" s="1">
        <v>0</v>
      </c>
      <c r="G1071" s="1">
        <v>167</v>
      </c>
      <c r="H1071" s="1">
        <v>1969.79</v>
      </c>
      <c r="I1071" s="1">
        <v>0</v>
      </c>
      <c r="J1071" s="1">
        <v>1969.79</v>
      </c>
      <c r="K1071" s="1">
        <v>2136.79</v>
      </c>
      <c r="L1071" s="1">
        <v>8448.51</v>
      </c>
      <c r="M1071" s="1">
        <v>0</v>
      </c>
      <c r="N1071" s="1">
        <v>8448.51</v>
      </c>
      <c r="O1071" s="1">
        <v>4289.0409637575585</v>
      </c>
      <c r="P1071" s="1" t="s">
        <v>94</v>
      </c>
    </row>
    <row r="1072" spans="1:16">
      <c r="A1072" s="1"/>
      <c r="B1072" s="1" t="s">
        <v>103</v>
      </c>
      <c r="C1072" s="1"/>
      <c r="D1072" s="1"/>
      <c r="E1072" s="1"/>
      <c r="F1072" s="1"/>
      <c r="G1072" s="1"/>
      <c r="H1072" s="1"/>
      <c r="I1072" s="1"/>
      <c r="J1072" s="1" t="s">
        <v>20</v>
      </c>
      <c r="K1072" s="1"/>
      <c r="L1072" s="1"/>
      <c r="M1072" s="1" t="s">
        <v>29</v>
      </c>
      <c r="N1072" s="1"/>
      <c r="O1072" s="1"/>
      <c r="P1072" s="1"/>
    </row>
    <row r="1073" spans="1:16">
      <c r="A1073" s="1" t="s">
        <v>20</v>
      </c>
      <c r="B1073" s="1" t="s">
        <v>30</v>
      </c>
      <c r="C1073" s="1"/>
      <c r="D1073" s="1"/>
      <c r="E1073" s="1" t="s">
        <v>31</v>
      </c>
      <c r="F1073" s="1"/>
      <c r="G1073" s="1"/>
      <c r="H1073" s="1" t="s">
        <v>32</v>
      </c>
      <c r="I1073" s="1"/>
      <c r="J1073" s="1"/>
      <c r="K1073" s="1" t="s">
        <v>33</v>
      </c>
      <c r="L1073" s="1" t="s">
        <v>34</v>
      </c>
      <c r="M1073" s="1"/>
      <c r="N1073" s="1"/>
      <c r="O1073" s="1" t="s">
        <v>35</v>
      </c>
      <c r="P1073" s="1"/>
    </row>
    <row r="1074" spans="1:16">
      <c r="A1074" s="1" t="s">
        <v>20</v>
      </c>
      <c r="B1074" s="1"/>
      <c r="C1074" s="1"/>
      <c r="D1074" s="1"/>
      <c r="E1074" s="1" t="s">
        <v>36</v>
      </c>
      <c r="F1074" s="1" t="s">
        <v>37</v>
      </c>
      <c r="G1074" s="1" t="s">
        <v>0</v>
      </c>
      <c r="H1074" s="1" t="s">
        <v>36</v>
      </c>
      <c r="I1074" s="1" t="s">
        <v>37</v>
      </c>
      <c r="J1074" s="1" t="s">
        <v>0</v>
      </c>
      <c r="K1074" s="1"/>
      <c r="L1074" s="1" t="s">
        <v>36</v>
      </c>
      <c r="M1074" s="1" t="s">
        <v>37</v>
      </c>
      <c r="N1074" s="1" t="s">
        <v>0</v>
      </c>
      <c r="O1074" s="1" t="s">
        <v>36</v>
      </c>
      <c r="P1074" s="1" t="s">
        <v>37</v>
      </c>
    </row>
    <row r="1075" spans="1:16">
      <c r="A1075" s="1" t="s">
        <v>20</v>
      </c>
      <c r="B1075" s="1" t="s">
        <v>38</v>
      </c>
      <c r="C1075" s="1" t="s">
        <v>39</v>
      </c>
      <c r="D1075" s="1"/>
      <c r="E1075" s="1"/>
      <c r="F1075" s="1"/>
      <c r="G1075" s="1">
        <f>SUM(E1075:F1075)</f>
        <v>0</v>
      </c>
      <c r="H1075" s="1"/>
      <c r="I1075" s="1"/>
      <c r="J1075" s="1">
        <f>SUM(H1075:I1075)</f>
        <v>0</v>
      </c>
      <c r="K1075" s="1">
        <f>J1075+G1075</f>
        <v>0</v>
      </c>
      <c r="L1075" s="1"/>
      <c r="M1075" s="1"/>
      <c r="N1075" s="1">
        <f>SUM(L1075:M1075)</f>
        <v>0</v>
      </c>
      <c r="O1075" s="1" t="e">
        <f>L1075/H1075*1000</f>
        <v>#DIV/0!</v>
      </c>
      <c r="P1075" s="1" t="s">
        <v>94</v>
      </c>
    </row>
    <row r="1076" spans="1:16">
      <c r="A1076" s="1" t="s">
        <v>20</v>
      </c>
      <c r="B1076" s="1"/>
      <c r="C1076" s="1" t="s">
        <v>40</v>
      </c>
      <c r="D1076" s="1"/>
      <c r="E1076" s="1"/>
      <c r="F1076" s="1"/>
      <c r="G1076" s="1">
        <f t="shared" ref="G1076:G1120" si="338">SUM(E1076:F1076)</f>
        <v>0</v>
      </c>
      <c r="H1076" s="1">
        <v>5</v>
      </c>
      <c r="I1076" s="1"/>
      <c r="J1076" s="1">
        <f t="shared" ref="J1076:J1120" si="339">SUM(H1076:I1076)</f>
        <v>5</v>
      </c>
      <c r="K1076" s="1">
        <f t="shared" ref="K1076:K1120" si="340">J1076+G1076</f>
        <v>5</v>
      </c>
      <c r="L1076" s="1">
        <v>45</v>
      </c>
      <c r="M1076" s="1"/>
      <c r="N1076" s="1">
        <f t="shared" ref="N1076:N1120" si="341">SUM(L1076:M1076)</f>
        <v>45</v>
      </c>
      <c r="O1076" s="1">
        <f t="shared" ref="O1076:O1122" si="342">L1076/H1076*1000</f>
        <v>9000</v>
      </c>
      <c r="P1076" s="1" t="s">
        <v>94</v>
      </c>
    </row>
    <row r="1077" spans="1:16">
      <c r="A1077" s="1" t="s">
        <v>20</v>
      </c>
      <c r="B1077" s="1"/>
      <c r="C1077" s="1" t="s">
        <v>41</v>
      </c>
      <c r="D1077" s="1"/>
      <c r="E1077" s="1">
        <v>32</v>
      </c>
      <c r="F1077" s="1"/>
      <c r="G1077" s="1">
        <f t="shared" si="338"/>
        <v>32</v>
      </c>
      <c r="H1077" s="1">
        <v>67</v>
      </c>
      <c r="I1077" s="1"/>
      <c r="J1077" s="1">
        <f t="shared" si="339"/>
        <v>67</v>
      </c>
      <c r="K1077" s="1">
        <f t="shared" si="340"/>
        <v>99</v>
      </c>
      <c r="L1077" s="1">
        <v>1314</v>
      </c>
      <c r="M1077" s="1"/>
      <c r="N1077" s="1">
        <f t="shared" si="341"/>
        <v>1314</v>
      </c>
      <c r="O1077" s="1">
        <f t="shared" si="342"/>
        <v>19611.940298507463</v>
      </c>
      <c r="P1077" s="1" t="s">
        <v>94</v>
      </c>
    </row>
    <row r="1078" spans="1:16">
      <c r="A1078" s="1" t="s">
        <v>20</v>
      </c>
      <c r="B1078" s="1"/>
      <c r="C1078" s="1" t="s">
        <v>42</v>
      </c>
      <c r="D1078" s="1"/>
      <c r="E1078" s="1">
        <f>SUM(E1075:E1077)</f>
        <v>32</v>
      </c>
      <c r="F1078" s="1">
        <f t="shared" ref="F1078:N1078" si="343">SUM(F1075:F1077)</f>
        <v>0</v>
      </c>
      <c r="G1078" s="1">
        <f t="shared" si="343"/>
        <v>32</v>
      </c>
      <c r="H1078" s="1">
        <f t="shared" si="343"/>
        <v>72</v>
      </c>
      <c r="I1078" s="1">
        <f t="shared" si="343"/>
        <v>0</v>
      </c>
      <c r="J1078" s="1">
        <f t="shared" si="343"/>
        <v>72</v>
      </c>
      <c r="K1078" s="1">
        <f t="shared" si="343"/>
        <v>104</v>
      </c>
      <c r="L1078" s="1">
        <f t="shared" si="343"/>
        <v>1359</v>
      </c>
      <c r="M1078" s="1">
        <f t="shared" si="343"/>
        <v>0</v>
      </c>
      <c r="N1078" s="1">
        <f t="shared" si="343"/>
        <v>1359</v>
      </c>
      <c r="O1078" s="1">
        <f t="shared" si="342"/>
        <v>18875</v>
      </c>
      <c r="P1078" s="1" t="s">
        <v>94</v>
      </c>
    </row>
    <row r="1079" spans="1:16">
      <c r="A1079" s="1" t="s">
        <v>20</v>
      </c>
      <c r="B1079" s="1" t="s">
        <v>43</v>
      </c>
      <c r="C1079" s="1" t="s">
        <v>44</v>
      </c>
      <c r="D1079" s="1"/>
      <c r="E1079" s="1">
        <v>2</v>
      </c>
      <c r="F1079" s="1"/>
      <c r="G1079" s="1">
        <f t="shared" si="338"/>
        <v>2</v>
      </c>
      <c r="H1079" s="1">
        <v>17</v>
      </c>
      <c r="I1079" s="1"/>
      <c r="J1079" s="1">
        <f t="shared" si="339"/>
        <v>17</v>
      </c>
      <c r="K1079" s="1">
        <f t="shared" si="340"/>
        <v>19</v>
      </c>
      <c r="L1079" s="1">
        <v>504</v>
      </c>
      <c r="M1079" s="1"/>
      <c r="N1079" s="1">
        <f t="shared" si="341"/>
        <v>504</v>
      </c>
      <c r="O1079" s="1">
        <f t="shared" si="342"/>
        <v>29647.058823529413</v>
      </c>
      <c r="P1079" s="1" t="s">
        <v>94</v>
      </c>
    </row>
    <row r="1080" spans="1:16">
      <c r="A1080" s="1" t="s">
        <v>20</v>
      </c>
      <c r="B1080" s="1"/>
      <c r="C1080" s="1" t="s">
        <v>45</v>
      </c>
      <c r="D1080" s="1"/>
      <c r="E1080" s="1">
        <v>17</v>
      </c>
      <c r="F1080" s="1"/>
      <c r="G1080" s="1">
        <f t="shared" si="338"/>
        <v>17</v>
      </c>
      <c r="H1080" s="1">
        <v>91</v>
      </c>
      <c r="I1080" s="1"/>
      <c r="J1080" s="1">
        <f t="shared" si="339"/>
        <v>91</v>
      </c>
      <c r="K1080" s="1">
        <f t="shared" si="340"/>
        <v>108</v>
      </c>
      <c r="L1080" s="1">
        <v>1260</v>
      </c>
      <c r="M1080" s="1"/>
      <c r="N1080" s="1">
        <f t="shared" si="341"/>
        <v>1260</v>
      </c>
      <c r="O1080" s="1">
        <f t="shared" si="342"/>
        <v>13846.153846153848</v>
      </c>
      <c r="P1080" s="1" t="s">
        <v>94</v>
      </c>
    </row>
    <row r="1081" spans="1:16">
      <c r="A1081" s="1" t="s">
        <v>20</v>
      </c>
      <c r="B1081" s="1"/>
      <c r="C1081" s="1" t="s">
        <v>46</v>
      </c>
      <c r="D1081" s="1"/>
      <c r="E1081" s="1">
        <v>1.5</v>
      </c>
      <c r="F1081" s="1"/>
      <c r="G1081" s="1">
        <f t="shared" si="338"/>
        <v>1.5</v>
      </c>
      <c r="H1081" s="1">
        <v>5</v>
      </c>
      <c r="I1081" s="1"/>
      <c r="J1081" s="1">
        <f t="shared" si="339"/>
        <v>5</v>
      </c>
      <c r="K1081" s="1">
        <f t="shared" si="340"/>
        <v>6.5</v>
      </c>
      <c r="L1081" s="1">
        <v>38</v>
      </c>
      <c r="M1081" s="1"/>
      <c r="N1081" s="1">
        <f t="shared" si="341"/>
        <v>38</v>
      </c>
      <c r="O1081" s="1">
        <f t="shared" si="342"/>
        <v>7600</v>
      </c>
      <c r="P1081" s="1" t="s">
        <v>94</v>
      </c>
    </row>
    <row r="1082" spans="1:16">
      <c r="A1082" s="1" t="s">
        <v>20</v>
      </c>
      <c r="B1082" s="1"/>
      <c r="C1082" s="1" t="s">
        <v>47</v>
      </c>
      <c r="D1082" s="1"/>
      <c r="E1082" s="1"/>
      <c r="F1082" s="1"/>
      <c r="G1082" s="1">
        <f t="shared" si="338"/>
        <v>0</v>
      </c>
      <c r="H1082" s="1">
        <v>8</v>
      </c>
      <c r="I1082" s="1"/>
      <c r="J1082" s="1">
        <f t="shared" si="339"/>
        <v>8</v>
      </c>
      <c r="K1082" s="1">
        <f t="shared" si="340"/>
        <v>8</v>
      </c>
      <c r="L1082" s="1">
        <v>95</v>
      </c>
      <c r="M1082" s="1"/>
      <c r="N1082" s="1">
        <f t="shared" si="341"/>
        <v>95</v>
      </c>
      <c r="O1082" s="1">
        <f t="shared" si="342"/>
        <v>11875</v>
      </c>
      <c r="P1082" s="1" t="s">
        <v>94</v>
      </c>
    </row>
    <row r="1083" spans="1:16">
      <c r="A1083" s="1" t="s">
        <v>20</v>
      </c>
      <c r="B1083" s="1"/>
      <c r="C1083" s="1" t="s">
        <v>48</v>
      </c>
      <c r="D1083" s="1"/>
      <c r="E1083" s="1">
        <v>32</v>
      </c>
      <c r="F1083" s="1"/>
      <c r="G1083" s="1">
        <f t="shared" si="338"/>
        <v>32</v>
      </c>
      <c r="H1083" s="1">
        <v>390</v>
      </c>
      <c r="I1083" s="1"/>
      <c r="J1083" s="1">
        <f t="shared" si="339"/>
        <v>390</v>
      </c>
      <c r="K1083" s="1">
        <f t="shared" si="340"/>
        <v>422</v>
      </c>
      <c r="L1083" s="1">
        <v>11740</v>
      </c>
      <c r="M1083" s="1"/>
      <c r="N1083" s="1">
        <f t="shared" si="341"/>
        <v>11740</v>
      </c>
      <c r="O1083" s="1">
        <f t="shared" si="342"/>
        <v>30102.564102564102</v>
      </c>
      <c r="P1083" s="1" t="s">
        <v>94</v>
      </c>
    </row>
    <row r="1084" spans="1:16">
      <c r="A1084" s="1" t="s">
        <v>20</v>
      </c>
      <c r="B1084" s="1"/>
      <c r="C1084" s="1" t="s">
        <v>49</v>
      </c>
      <c r="D1084" s="1"/>
      <c r="E1084" s="1"/>
      <c r="F1084" s="1"/>
      <c r="G1084" s="1">
        <f t="shared" si="338"/>
        <v>0</v>
      </c>
      <c r="H1084" s="1"/>
      <c r="I1084" s="1"/>
      <c r="J1084" s="1">
        <f t="shared" si="339"/>
        <v>0</v>
      </c>
      <c r="K1084" s="1">
        <f t="shared" si="340"/>
        <v>0</v>
      </c>
      <c r="L1084" s="1"/>
      <c r="M1084" s="1"/>
      <c r="N1084" s="1">
        <f t="shared" si="341"/>
        <v>0</v>
      </c>
      <c r="O1084" s="1" t="e">
        <f t="shared" si="342"/>
        <v>#DIV/0!</v>
      </c>
      <c r="P1084" s="1" t="s">
        <v>94</v>
      </c>
    </row>
    <row r="1085" spans="1:16">
      <c r="A1085" s="1" t="s">
        <v>20</v>
      </c>
      <c r="B1085" s="1"/>
      <c r="C1085" s="1" t="s">
        <v>50</v>
      </c>
      <c r="D1085" s="1"/>
      <c r="E1085" s="1">
        <v>15</v>
      </c>
      <c r="F1085" s="1"/>
      <c r="G1085" s="1">
        <f t="shared" si="338"/>
        <v>15</v>
      </c>
      <c r="H1085" s="1">
        <v>74</v>
      </c>
      <c r="I1085" s="1"/>
      <c r="J1085" s="1">
        <f t="shared" si="339"/>
        <v>74</v>
      </c>
      <c r="K1085" s="1">
        <f t="shared" si="340"/>
        <v>89</v>
      </c>
      <c r="L1085" s="1">
        <v>780</v>
      </c>
      <c r="M1085" s="1"/>
      <c r="N1085" s="1">
        <f t="shared" si="341"/>
        <v>780</v>
      </c>
      <c r="O1085" s="1">
        <f t="shared" si="342"/>
        <v>10540.54054054054</v>
      </c>
      <c r="P1085" s="1" t="s">
        <v>94</v>
      </c>
    </row>
    <row r="1086" spans="1:16">
      <c r="A1086" s="1" t="s">
        <v>20</v>
      </c>
      <c r="B1086" s="1"/>
      <c r="C1086" s="1" t="s">
        <v>51</v>
      </c>
      <c r="D1086" s="1"/>
      <c r="E1086" s="1">
        <v>6</v>
      </c>
      <c r="F1086" s="1"/>
      <c r="G1086" s="1">
        <f t="shared" si="338"/>
        <v>6</v>
      </c>
      <c r="H1086" s="1">
        <v>46</v>
      </c>
      <c r="I1086" s="1"/>
      <c r="J1086" s="1">
        <f t="shared" si="339"/>
        <v>46</v>
      </c>
      <c r="K1086" s="1">
        <f t="shared" si="340"/>
        <v>52</v>
      </c>
      <c r="L1086" s="1">
        <v>830</v>
      </c>
      <c r="M1086" s="1"/>
      <c r="N1086" s="1">
        <f t="shared" si="341"/>
        <v>830</v>
      </c>
      <c r="O1086" s="1">
        <f t="shared" si="342"/>
        <v>18043.478260869568</v>
      </c>
      <c r="P1086" s="1" t="s">
        <v>94</v>
      </c>
    </row>
    <row r="1087" spans="1:16">
      <c r="A1087" s="1" t="s">
        <v>20</v>
      </c>
      <c r="B1087" s="1"/>
      <c r="C1087" s="1" t="s">
        <v>52</v>
      </c>
      <c r="D1087" s="1"/>
      <c r="E1087" s="1">
        <f>SUM(E1079:E1086)</f>
        <v>73.5</v>
      </c>
      <c r="F1087" s="1">
        <f t="shared" ref="F1087:N1087" si="344">SUM(F1079:F1086)</f>
        <v>0</v>
      </c>
      <c r="G1087" s="1">
        <f t="shared" si="344"/>
        <v>73.5</v>
      </c>
      <c r="H1087" s="1">
        <f>SUM(H1079:H1086)</f>
        <v>631</v>
      </c>
      <c r="I1087" s="1">
        <f t="shared" si="344"/>
        <v>0</v>
      </c>
      <c r="J1087" s="1">
        <f t="shared" si="344"/>
        <v>631</v>
      </c>
      <c r="K1087" s="1">
        <f t="shared" si="344"/>
        <v>704.5</v>
      </c>
      <c r="L1087" s="1">
        <f t="shared" si="344"/>
        <v>15247</v>
      </c>
      <c r="M1087" s="1">
        <f t="shared" si="344"/>
        <v>0</v>
      </c>
      <c r="N1087" s="1">
        <f t="shared" si="344"/>
        <v>15247</v>
      </c>
      <c r="O1087" s="1">
        <f t="shared" si="342"/>
        <v>24163.232963549919</v>
      </c>
      <c r="P1087" s="1" t="s">
        <v>94</v>
      </c>
    </row>
    <row r="1088" spans="1:16">
      <c r="A1088" s="1" t="s">
        <v>20</v>
      </c>
      <c r="B1088" s="1" t="s">
        <v>53</v>
      </c>
      <c r="C1088" s="1" t="s">
        <v>54</v>
      </c>
      <c r="D1088" s="1"/>
      <c r="E1088" s="1">
        <v>5</v>
      </c>
      <c r="F1088" s="1"/>
      <c r="G1088" s="1">
        <f t="shared" si="338"/>
        <v>5</v>
      </c>
      <c r="H1088" s="1">
        <v>621</v>
      </c>
      <c r="I1088" s="1"/>
      <c r="J1088" s="1">
        <f t="shared" si="339"/>
        <v>621</v>
      </c>
      <c r="K1088" s="1">
        <f t="shared" si="340"/>
        <v>626</v>
      </c>
      <c r="L1088" s="1">
        <v>8610</v>
      </c>
      <c r="M1088" s="1"/>
      <c r="N1088" s="1">
        <f t="shared" si="341"/>
        <v>8610</v>
      </c>
      <c r="O1088" s="1">
        <f t="shared" si="342"/>
        <v>13864.734299516907</v>
      </c>
      <c r="P1088" s="1" t="s">
        <v>94</v>
      </c>
    </row>
    <row r="1089" spans="1:16">
      <c r="A1089" s="1" t="s">
        <v>20</v>
      </c>
      <c r="B1089" s="1"/>
      <c r="C1089" s="1" t="s">
        <v>55</v>
      </c>
      <c r="D1089" s="1"/>
      <c r="E1089" s="1"/>
      <c r="F1089" s="1"/>
      <c r="G1089" s="1">
        <f t="shared" si="338"/>
        <v>0</v>
      </c>
      <c r="H1089" s="1"/>
      <c r="I1089" s="1"/>
      <c r="J1089" s="1">
        <f t="shared" si="339"/>
        <v>0</v>
      </c>
      <c r="K1089" s="1">
        <f t="shared" si="340"/>
        <v>0</v>
      </c>
      <c r="L1089" s="1"/>
      <c r="M1089" s="1"/>
      <c r="N1089" s="1">
        <f t="shared" si="341"/>
        <v>0</v>
      </c>
      <c r="O1089" s="1" t="e">
        <f t="shared" si="342"/>
        <v>#DIV/0!</v>
      </c>
      <c r="P1089" s="1" t="s">
        <v>94</v>
      </c>
    </row>
    <row r="1090" spans="1:16">
      <c r="A1090" s="1" t="s">
        <v>20</v>
      </c>
      <c r="B1090" s="1"/>
      <c r="C1090" s="1" t="s">
        <v>56</v>
      </c>
      <c r="D1090" s="1"/>
      <c r="E1090" s="1">
        <f>SUM(E1088:E1089)</f>
        <v>5</v>
      </c>
      <c r="F1090" s="1">
        <f t="shared" ref="F1090:N1090" si="345">SUM(F1088:F1089)</f>
        <v>0</v>
      </c>
      <c r="G1090" s="1">
        <f t="shared" si="345"/>
        <v>5</v>
      </c>
      <c r="H1090" s="1">
        <f t="shared" si="345"/>
        <v>621</v>
      </c>
      <c r="I1090" s="1">
        <f t="shared" si="345"/>
        <v>0</v>
      </c>
      <c r="J1090" s="1">
        <f t="shared" si="345"/>
        <v>621</v>
      </c>
      <c r="K1090" s="1">
        <f t="shared" si="345"/>
        <v>626</v>
      </c>
      <c r="L1090" s="1">
        <f t="shared" si="345"/>
        <v>8610</v>
      </c>
      <c r="M1090" s="1">
        <f t="shared" si="345"/>
        <v>0</v>
      </c>
      <c r="N1090" s="1">
        <f t="shared" si="345"/>
        <v>8610</v>
      </c>
      <c r="O1090" s="1">
        <f t="shared" si="342"/>
        <v>13864.734299516907</v>
      </c>
      <c r="P1090" s="1" t="s">
        <v>94</v>
      </c>
    </row>
    <row r="1091" spans="1:16">
      <c r="A1091" s="1" t="s">
        <v>20</v>
      </c>
      <c r="B1091" s="1" t="s">
        <v>57</v>
      </c>
      <c r="C1091" s="1" t="s">
        <v>58</v>
      </c>
      <c r="D1091" s="1"/>
      <c r="E1091" s="1">
        <v>19</v>
      </c>
      <c r="F1091" s="1"/>
      <c r="G1091" s="1">
        <f t="shared" si="338"/>
        <v>19</v>
      </c>
      <c r="H1091" s="1">
        <v>20</v>
      </c>
      <c r="I1091" s="1"/>
      <c r="J1091" s="1">
        <f t="shared" si="339"/>
        <v>20</v>
      </c>
      <c r="K1091" s="1">
        <f t="shared" si="340"/>
        <v>39</v>
      </c>
      <c r="L1091" s="1">
        <v>23.5</v>
      </c>
      <c r="M1091" s="1"/>
      <c r="N1091" s="1">
        <f t="shared" si="341"/>
        <v>23.5</v>
      </c>
      <c r="O1091" s="1">
        <f t="shared" si="342"/>
        <v>1175</v>
      </c>
      <c r="P1091" s="1" t="s">
        <v>94</v>
      </c>
    </row>
    <row r="1092" spans="1:16">
      <c r="A1092" s="1" t="s">
        <v>20</v>
      </c>
      <c r="B1092" s="1"/>
      <c r="C1092" s="1" t="s">
        <v>59</v>
      </c>
      <c r="D1092" s="1"/>
      <c r="E1092" s="1">
        <v>5</v>
      </c>
      <c r="F1092" s="1"/>
      <c r="G1092" s="1">
        <f t="shared" si="338"/>
        <v>5</v>
      </c>
      <c r="H1092" s="1">
        <v>20</v>
      </c>
      <c r="I1092" s="1"/>
      <c r="J1092" s="1">
        <f t="shared" si="339"/>
        <v>20</v>
      </c>
      <c r="K1092" s="1">
        <f t="shared" si="340"/>
        <v>25</v>
      </c>
      <c r="L1092" s="1">
        <v>14</v>
      </c>
      <c r="M1092" s="1"/>
      <c r="N1092" s="1">
        <f t="shared" si="341"/>
        <v>14</v>
      </c>
      <c r="O1092" s="1">
        <f t="shared" si="342"/>
        <v>700</v>
      </c>
      <c r="P1092" s="1" t="s">
        <v>94</v>
      </c>
    </row>
    <row r="1093" spans="1:16">
      <c r="A1093" s="1" t="s">
        <v>20</v>
      </c>
      <c r="B1093" s="1"/>
      <c r="C1093" s="1" t="s">
        <v>60</v>
      </c>
      <c r="D1093" s="1"/>
      <c r="E1093" s="1">
        <v>4</v>
      </c>
      <c r="F1093" s="1"/>
      <c r="G1093" s="1">
        <f t="shared" si="338"/>
        <v>4</v>
      </c>
      <c r="H1093" s="1">
        <v>29</v>
      </c>
      <c r="I1093" s="1"/>
      <c r="J1093" s="1">
        <f t="shared" si="339"/>
        <v>29</v>
      </c>
      <c r="K1093" s="1">
        <f t="shared" si="340"/>
        <v>33</v>
      </c>
      <c r="L1093" s="1">
        <v>61.5</v>
      </c>
      <c r="M1093" s="1"/>
      <c r="N1093" s="1">
        <f t="shared" si="341"/>
        <v>61.5</v>
      </c>
      <c r="O1093" s="1">
        <f t="shared" si="342"/>
        <v>2120.6896551724135</v>
      </c>
      <c r="P1093" s="1" t="s">
        <v>94</v>
      </c>
    </row>
    <row r="1094" spans="1:16">
      <c r="A1094" s="1" t="s">
        <v>20</v>
      </c>
      <c r="B1094" s="1"/>
      <c r="C1094" s="1" t="s">
        <v>61</v>
      </c>
      <c r="D1094" s="1"/>
      <c r="E1094" s="1"/>
      <c r="F1094" s="1"/>
      <c r="G1094" s="1">
        <f t="shared" si="338"/>
        <v>0</v>
      </c>
      <c r="H1094" s="1"/>
      <c r="I1094" s="1"/>
      <c r="J1094" s="1">
        <f t="shared" si="339"/>
        <v>0</v>
      </c>
      <c r="K1094" s="1">
        <f t="shared" si="340"/>
        <v>0</v>
      </c>
      <c r="L1094" s="1"/>
      <c r="M1094" s="1"/>
      <c r="N1094" s="1">
        <f t="shared" si="341"/>
        <v>0</v>
      </c>
      <c r="O1094" s="1" t="e">
        <f t="shared" si="342"/>
        <v>#DIV/0!</v>
      </c>
      <c r="P1094" s="1" t="s">
        <v>94</v>
      </c>
    </row>
    <row r="1095" spans="1:16">
      <c r="A1095" s="1" t="s">
        <v>20</v>
      </c>
      <c r="B1095" s="1"/>
      <c r="C1095" s="1" t="s">
        <v>62</v>
      </c>
      <c r="D1095" s="1"/>
      <c r="E1095" s="1">
        <f>SUM(E1091:E1094)</f>
        <v>28</v>
      </c>
      <c r="F1095" s="1">
        <f t="shared" ref="F1095:N1095" si="346">SUM(F1091:F1094)</f>
        <v>0</v>
      </c>
      <c r="G1095" s="1">
        <f t="shared" si="346"/>
        <v>28</v>
      </c>
      <c r="H1095" s="1">
        <f t="shared" si="346"/>
        <v>69</v>
      </c>
      <c r="I1095" s="1">
        <f t="shared" si="346"/>
        <v>0</v>
      </c>
      <c r="J1095" s="1">
        <f t="shared" si="346"/>
        <v>69</v>
      </c>
      <c r="K1095" s="1">
        <f t="shared" si="346"/>
        <v>97</v>
      </c>
      <c r="L1095" s="1">
        <f t="shared" si="346"/>
        <v>99</v>
      </c>
      <c r="M1095" s="1">
        <f t="shared" si="346"/>
        <v>0</v>
      </c>
      <c r="N1095" s="1">
        <f t="shared" si="346"/>
        <v>99</v>
      </c>
      <c r="O1095" s="1">
        <f t="shared" si="342"/>
        <v>1434.782608695652</v>
      </c>
      <c r="P1095" s="1" t="s">
        <v>94</v>
      </c>
    </row>
    <row r="1096" spans="1:16">
      <c r="A1096" s="1" t="s">
        <v>20</v>
      </c>
      <c r="B1096" s="1"/>
      <c r="C1096" s="1" t="s">
        <v>63</v>
      </c>
      <c r="D1096" s="1"/>
      <c r="E1096" s="1"/>
      <c r="F1096" s="1"/>
      <c r="G1096" s="1">
        <f t="shared" si="338"/>
        <v>0</v>
      </c>
      <c r="H1096" s="1"/>
      <c r="I1096" s="1"/>
      <c r="J1096" s="1">
        <f t="shared" si="339"/>
        <v>0</v>
      </c>
      <c r="K1096" s="1">
        <f t="shared" si="340"/>
        <v>0</v>
      </c>
      <c r="L1096" s="1"/>
      <c r="M1096" s="1"/>
      <c r="N1096" s="1">
        <f t="shared" si="341"/>
        <v>0</v>
      </c>
      <c r="O1096" s="1" t="e">
        <f t="shared" si="342"/>
        <v>#DIV/0!</v>
      </c>
      <c r="P1096" s="1" t="s">
        <v>94</v>
      </c>
    </row>
    <row r="1097" spans="1:16">
      <c r="A1097" s="1" t="s">
        <v>20</v>
      </c>
      <c r="B1097" s="1"/>
      <c r="C1097" s="1" t="s">
        <v>64</v>
      </c>
      <c r="D1097" s="1"/>
      <c r="E1097" s="1"/>
      <c r="F1097" s="1"/>
      <c r="G1097" s="1">
        <f t="shared" si="338"/>
        <v>0</v>
      </c>
      <c r="H1097" s="1"/>
      <c r="I1097" s="1"/>
      <c r="J1097" s="1">
        <f t="shared" si="339"/>
        <v>0</v>
      </c>
      <c r="K1097" s="1">
        <f t="shared" si="340"/>
        <v>0</v>
      </c>
      <c r="L1097" s="1"/>
      <c r="M1097" s="1"/>
      <c r="N1097" s="1">
        <f t="shared" si="341"/>
        <v>0</v>
      </c>
      <c r="O1097" s="1" t="e">
        <f t="shared" si="342"/>
        <v>#DIV/0!</v>
      </c>
      <c r="P1097" s="1" t="s">
        <v>94</v>
      </c>
    </row>
    <row r="1098" spans="1:16">
      <c r="A1098" s="1" t="s">
        <v>20</v>
      </c>
      <c r="B1098" s="1"/>
      <c r="C1098" s="1" t="s">
        <v>65</v>
      </c>
      <c r="D1098" s="1"/>
      <c r="E1098" s="1">
        <f>SUM(E1096:E1097)</f>
        <v>0</v>
      </c>
      <c r="F1098" s="1">
        <f t="shared" ref="F1098:N1098" si="347">SUM(F1096:F1097)</f>
        <v>0</v>
      </c>
      <c r="G1098" s="1">
        <f t="shared" si="347"/>
        <v>0</v>
      </c>
      <c r="H1098" s="1">
        <f t="shared" si="347"/>
        <v>0</v>
      </c>
      <c r="I1098" s="1">
        <f t="shared" si="347"/>
        <v>0</v>
      </c>
      <c r="J1098" s="1">
        <f t="shared" si="347"/>
        <v>0</v>
      </c>
      <c r="K1098" s="1">
        <f t="shared" si="347"/>
        <v>0</v>
      </c>
      <c r="L1098" s="1">
        <f t="shared" si="347"/>
        <v>0</v>
      </c>
      <c r="M1098" s="1">
        <f t="shared" si="347"/>
        <v>0</v>
      </c>
      <c r="N1098" s="1">
        <f t="shared" si="347"/>
        <v>0</v>
      </c>
      <c r="O1098" s="1" t="e">
        <f t="shared" si="342"/>
        <v>#DIV/0!</v>
      </c>
      <c r="P1098" s="1" t="s">
        <v>94</v>
      </c>
    </row>
    <row r="1099" spans="1:16">
      <c r="A1099" s="1" t="s">
        <v>20</v>
      </c>
      <c r="B1099" s="1" t="s">
        <v>66</v>
      </c>
      <c r="C1099" s="1" t="s">
        <v>67</v>
      </c>
      <c r="D1099" s="1"/>
      <c r="E1099" s="1"/>
      <c r="F1099" s="1"/>
      <c r="G1099" s="1">
        <f t="shared" si="338"/>
        <v>0</v>
      </c>
      <c r="H1099" s="1"/>
      <c r="I1099" s="1"/>
      <c r="J1099" s="1">
        <f t="shared" si="339"/>
        <v>0</v>
      </c>
      <c r="K1099" s="1">
        <f t="shared" si="340"/>
        <v>0</v>
      </c>
      <c r="L1099" s="1"/>
      <c r="M1099" s="1"/>
      <c r="N1099" s="1">
        <f t="shared" si="341"/>
        <v>0</v>
      </c>
      <c r="O1099" s="1" t="e">
        <f t="shared" si="342"/>
        <v>#DIV/0!</v>
      </c>
      <c r="P1099" s="1" t="s">
        <v>94</v>
      </c>
    </row>
    <row r="1100" spans="1:16">
      <c r="A1100" s="1" t="s">
        <v>20</v>
      </c>
      <c r="B1100" s="1"/>
      <c r="C1100" s="1" t="s">
        <v>68</v>
      </c>
      <c r="D1100" s="1"/>
      <c r="E1100" s="1">
        <v>17</v>
      </c>
      <c r="F1100" s="1"/>
      <c r="G1100" s="1">
        <f t="shared" si="338"/>
        <v>17</v>
      </c>
      <c r="H1100" s="1">
        <v>85</v>
      </c>
      <c r="I1100" s="1"/>
      <c r="J1100" s="1">
        <f t="shared" si="339"/>
        <v>85</v>
      </c>
      <c r="K1100" s="1">
        <f t="shared" si="340"/>
        <v>102</v>
      </c>
      <c r="L1100" s="1">
        <v>810</v>
      </c>
      <c r="M1100" s="1"/>
      <c r="N1100" s="1">
        <f t="shared" si="341"/>
        <v>810</v>
      </c>
      <c r="O1100" s="1">
        <f t="shared" si="342"/>
        <v>9529.4117647058829</v>
      </c>
      <c r="P1100" s="1" t="s">
        <v>94</v>
      </c>
    </row>
    <row r="1101" spans="1:16">
      <c r="A1101" s="1" t="s">
        <v>20</v>
      </c>
      <c r="B1101" s="1"/>
      <c r="C1101" s="1" t="s">
        <v>69</v>
      </c>
      <c r="D1101" s="1"/>
      <c r="E1101" s="1"/>
      <c r="F1101" s="1"/>
      <c r="G1101" s="1">
        <f t="shared" si="338"/>
        <v>0</v>
      </c>
      <c r="H1101" s="1">
        <v>3</v>
      </c>
      <c r="I1101" s="1"/>
      <c r="J1101" s="1">
        <f t="shared" si="339"/>
        <v>3</v>
      </c>
      <c r="K1101" s="1">
        <f t="shared" si="340"/>
        <v>3</v>
      </c>
      <c r="L1101" s="1">
        <v>8</v>
      </c>
      <c r="M1101" s="1"/>
      <c r="N1101" s="1">
        <f t="shared" si="341"/>
        <v>8</v>
      </c>
      <c r="O1101" s="1">
        <f t="shared" si="342"/>
        <v>2666.6666666666665</v>
      </c>
      <c r="P1101" s="1" t="s">
        <v>94</v>
      </c>
    </row>
    <row r="1102" spans="1:16">
      <c r="A1102" s="1" t="s">
        <v>20</v>
      </c>
      <c r="B1102" s="1"/>
      <c r="C1102" s="1" t="s">
        <v>70</v>
      </c>
      <c r="D1102" s="1"/>
      <c r="E1102" s="1"/>
      <c r="F1102" s="1"/>
      <c r="G1102" s="1">
        <f t="shared" si="338"/>
        <v>0</v>
      </c>
      <c r="H1102" s="1">
        <v>4</v>
      </c>
      <c r="I1102" s="1"/>
      <c r="J1102" s="1">
        <f t="shared" si="339"/>
        <v>4</v>
      </c>
      <c r="K1102" s="1">
        <f t="shared" si="340"/>
        <v>4</v>
      </c>
      <c r="L1102" s="1">
        <v>15</v>
      </c>
      <c r="M1102" s="1"/>
      <c r="N1102" s="1">
        <f t="shared" si="341"/>
        <v>15</v>
      </c>
      <c r="O1102" s="1">
        <f t="shared" si="342"/>
        <v>3750</v>
      </c>
      <c r="P1102" s="1" t="s">
        <v>94</v>
      </c>
    </row>
    <row r="1103" spans="1:16">
      <c r="A1103" s="1" t="s">
        <v>20</v>
      </c>
      <c r="B1103" s="1"/>
      <c r="C1103" s="1" t="s">
        <v>71</v>
      </c>
      <c r="D1103" s="1"/>
      <c r="E1103" s="1"/>
      <c r="F1103" s="1"/>
      <c r="G1103" s="1">
        <f t="shared" si="338"/>
        <v>0</v>
      </c>
      <c r="H1103" s="1">
        <v>18</v>
      </c>
      <c r="I1103" s="1"/>
      <c r="J1103" s="1">
        <f t="shared" si="339"/>
        <v>18</v>
      </c>
      <c r="K1103" s="1">
        <f t="shared" si="340"/>
        <v>18</v>
      </c>
      <c r="L1103" s="1">
        <v>13.8</v>
      </c>
      <c r="M1103" s="1"/>
      <c r="N1103" s="1">
        <f t="shared" si="341"/>
        <v>13.8</v>
      </c>
      <c r="O1103" s="1">
        <f t="shared" si="342"/>
        <v>766.66666666666674</v>
      </c>
      <c r="P1103" s="1" t="s">
        <v>94</v>
      </c>
    </row>
    <row r="1104" spans="1:16">
      <c r="A1104" s="1" t="s">
        <v>20</v>
      </c>
      <c r="B1104" s="1"/>
      <c r="C1104" s="1" t="s">
        <v>72</v>
      </c>
      <c r="D1104" s="1"/>
      <c r="E1104" s="1">
        <f>SUM(E1099:E1103)</f>
        <v>17</v>
      </c>
      <c r="F1104" s="1">
        <f t="shared" ref="F1104:N1104" si="348">SUM(F1099:F1103)</f>
        <v>0</v>
      </c>
      <c r="G1104" s="1">
        <f t="shared" si="348"/>
        <v>17</v>
      </c>
      <c r="H1104" s="1">
        <f t="shared" si="348"/>
        <v>110</v>
      </c>
      <c r="I1104" s="1">
        <f t="shared" si="348"/>
        <v>0</v>
      </c>
      <c r="J1104" s="1">
        <f t="shared" si="348"/>
        <v>110</v>
      </c>
      <c r="K1104" s="1">
        <f t="shared" si="348"/>
        <v>127</v>
      </c>
      <c r="L1104" s="1">
        <f t="shared" si="348"/>
        <v>846.8</v>
      </c>
      <c r="M1104" s="1">
        <f t="shared" si="348"/>
        <v>0</v>
      </c>
      <c r="N1104" s="1">
        <f t="shared" si="348"/>
        <v>846.8</v>
      </c>
      <c r="O1104" s="1">
        <f t="shared" si="342"/>
        <v>7698.1818181818171</v>
      </c>
      <c r="P1104" s="1" t="s">
        <v>94</v>
      </c>
    </row>
    <row r="1105" spans="1:16">
      <c r="A1105" s="1" t="s">
        <v>20</v>
      </c>
      <c r="B1105" s="1" t="s">
        <v>73</v>
      </c>
      <c r="C1105" s="1" t="s">
        <v>74</v>
      </c>
      <c r="D1105" s="1" t="s">
        <v>75</v>
      </c>
      <c r="E1105" s="1"/>
      <c r="F1105" s="1"/>
      <c r="G1105" s="1">
        <f t="shared" si="338"/>
        <v>0</v>
      </c>
      <c r="H1105" s="1">
        <v>258</v>
      </c>
      <c r="I1105" s="1"/>
      <c r="J1105" s="1">
        <f t="shared" si="339"/>
        <v>258</v>
      </c>
      <c r="K1105" s="1">
        <f t="shared" si="340"/>
        <v>258</v>
      </c>
      <c r="L1105" s="1">
        <v>47160</v>
      </c>
      <c r="M1105" s="1"/>
      <c r="N1105" s="1">
        <f t="shared" si="341"/>
        <v>47160</v>
      </c>
      <c r="O1105" s="1">
        <f t="shared" si="342"/>
        <v>182790.6976744186</v>
      </c>
      <c r="P1105" s="1" t="s">
        <v>94</v>
      </c>
    </row>
    <row r="1106" spans="1:16">
      <c r="A1106" s="1" t="s">
        <v>20</v>
      </c>
      <c r="B1106" s="1"/>
      <c r="C1106" s="1"/>
      <c r="D1106" s="1" t="s">
        <v>25</v>
      </c>
      <c r="E1106" s="1"/>
      <c r="F1106" s="1"/>
      <c r="G1106" s="1">
        <f t="shared" si="338"/>
        <v>0</v>
      </c>
      <c r="H1106" s="1">
        <v>3.5</v>
      </c>
      <c r="I1106" s="1"/>
      <c r="J1106" s="1">
        <f t="shared" si="339"/>
        <v>3.5</v>
      </c>
      <c r="K1106" s="1">
        <f t="shared" si="340"/>
        <v>3.5</v>
      </c>
      <c r="L1106" s="1">
        <v>2500</v>
      </c>
      <c r="M1106" s="1"/>
      <c r="N1106" s="1">
        <f t="shared" si="341"/>
        <v>2500</v>
      </c>
      <c r="O1106" s="1">
        <f t="shared" si="342"/>
        <v>714285.71428571432</v>
      </c>
      <c r="P1106" s="1" t="s">
        <v>94</v>
      </c>
    </row>
    <row r="1107" spans="1:16">
      <c r="A1107" s="1" t="s">
        <v>20</v>
      </c>
      <c r="B1107" s="1"/>
      <c r="C1107" s="1"/>
      <c r="D1107" s="1" t="s">
        <v>26</v>
      </c>
      <c r="E1107" s="1"/>
      <c r="F1107" s="1"/>
      <c r="G1107" s="1">
        <f t="shared" si="338"/>
        <v>0</v>
      </c>
      <c r="H1107" s="1">
        <v>87.7</v>
      </c>
      <c r="I1107" s="1"/>
      <c r="J1107" s="1">
        <f t="shared" si="339"/>
        <v>87.7</v>
      </c>
      <c r="K1107" s="1">
        <f t="shared" si="340"/>
        <v>87.7</v>
      </c>
      <c r="L1107" s="1">
        <v>20600</v>
      </c>
      <c r="M1107" s="1"/>
      <c r="N1107" s="1">
        <f t="shared" si="341"/>
        <v>20600</v>
      </c>
      <c r="O1107" s="1">
        <f t="shared" si="342"/>
        <v>234891.67616875714</v>
      </c>
      <c r="P1107" s="1" t="s">
        <v>94</v>
      </c>
    </row>
    <row r="1108" spans="1:16">
      <c r="A1108" s="1" t="s">
        <v>20</v>
      </c>
      <c r="B1108" s="1"/>
      <c r="C1108" s="1"/>
      <c r="D1108" s="1" t="s">
        <v>27</v>
      </c>
      <c r="E1108" s="1"/>
      <c r="F1108" s="1"/>
      <c r="G1108" s="1">
        <f t="shared" si="338"/>
        <v>0</v>
      </c>
      <c r="H1108" s="1">
        <v>0.6</v>
      </c>
      <c r="I1108" s="1"/>
      <c r="J1108" s="1">
        <f t="shared" si="339"/>
        <v>0.6</v>
      </c>
      <c r="K1108" s="1">
        <f t="shared" si="340"/>
        <v>0.6</v>
      </c>
      <c r="L1108" s="1">
        <v>240</v>
      </c>
      <c r="M1108" s="1"/>
      <c r="N1108" s="1">
        <f t="shared" si="341"/>
        <v>240</v>
      </c>
      <c r="O1108" s="1">
        <f t="shared" si="342"/>
        <v>400000</v>
      </c>
      <c r="P1108" s="1" t="s">
        <v>94</v>
      </c>
    </row>
    <row r="1109" spans="1:16">
      <c r="A1109" s="1" t="s">
        <v>20</v>
      </c>
      <c r="B1109" s="1"/>
      <c r="C1109" s="1"/>
      <c r="D1109" s="1" t="s">
        <v>28</v>
      </c>
      <c r="E1109" s="1"/>
      <c r="F1109" s="1"/>
      <c r="G1109" s="1">
        <f t="shared" si="338"/>
        <v>0</v>
      </c>
      <c r="H1109" s="1">
        <v>25</v>
      </c>
      <c r="I1109" s="1"/>
      <c r="J1109" s="1">
        <f t="shared" si="339"/>
        <v>25</v>
      </c>
      <c r="K1109" s="1">
        <f t="shared" si="340"/>
        <v>25</v>
      </c>
      <c r="L1109" s="1">
        <v>2000</v>
      </c>
      <c r="M1109" s="1"/>
      <c r="N1109" s="1">
        <f t="shared" si="341"/>
        <v>2000</v>
      </c>
      <c r="O1109" s="1">
        <f t="shared" si="342"/>
        <v>80000</v>
      </c>
      <c r="P1109" s="1" t="s">
        <v>94</v>
      </c>
    </row>
    <row r="1110" spans="1:16">
      <c r="A1110" s="1" t="s">
        <v>20</v>
      </c>
      <c r="B1110" s="1"/>
      <c r="C1110" s="1"/>
      <c r="D1110" s="1" t="s">
        <v>76</v>
      </c>
      <c r="E1110" s="1">
        <f>SUM(E1105:E1109)</f>
        <v>0</v>
      </c>
      <c r="F1110" s="1">
        <f t="shared" ref="F1110:N1110" si="349">SUM(F1105:F1109)</f>
        <v>0</v>
      </c>
      <c r="G1110" s="1">
        <f t="shared" si="349"/>
        <v>0</v>
      </c>
      <c r="H1110" s="1">
        <f t="shared" si="349"/>
        <v>374.8</v>
      </c>
      <c r="I1110" s="1">
        <f t="shared" si="349"/>
        <v>0</v>
      </c>
      <c r="J1110" s="1">
        <f t="shared" si="349"/>
        <v>374.8</v>
      </c>
      <c r="K1110" s="1">
        <f t="shared" si="349"/>
        <v>374.8</v>
      </c>
      <c r="L1110" s="1">
        <f t="shared" si="349"/>
        <v>72500</v>
      </c>
      <c r="M1110" s="1">
        <f t="shared" si="349"/>
        <v>0</v>
      </c>
      <c r="N1110" s="1">
        <f t="shared" si="349"/>
        <v>72500</v>
      </c>
      <c r="O1110" s="1">
        <f t="shared" si="342"/>
        <v>193436.49946638205</v>
      </c>
      <c r="P1110" s="1" t="s">
        <v>94</v>
      </c>
    </row>
    <row r="1111" spans="1:16">
      <c r="A1111" s="1" t="s">
        <v>20</v>
      </c>
      <c r="B1111" s="1"/>
      <c r="C1111" s="1" t="s">
        <v>77</v>
      </c>
      <c r="D1111" s="1" t="s">
        <v>24</v>
      </c>
      <c r="E1111" s="1"/>
      <c r="F1111" s="1"/>
      <c r="G1111" s="1">
        <f t="shared" si="338"/>
        <v>0</v>
      </c>
      <c r="H1111" s="1"/>
      <c r="I1111" s="1"/>
      <c r="J1111" s="1">
        <f t="shared" si="339"/>
        <v>0</v>
      </c>
      <c r="K1111" s="1">
        <f t="shared" si="340"/>
        <v>0</v>
      </c>
      <c r="L1111" s="1"/>
      <c r="M1111" s="1"/>
      <c r="N1111" s="1">
        <f t="shared" si="341"/>
        <v>0</v>
      </c>
      <c r="O1111" s="1" t="e">
        <f t="shared" si="342"/>
        <v>#DIV/0!</v>
      </c>
      <c r="P1111" s="1" t="s">
        <v>94</v>
      </c>
    </row>
    <row r="1112" spans="1:16">
      <c r="A1112" s="1" t="s">
        <v>20</v>
      </c>
      <c r="B1112" s="1"/>
      <c r="C1112" s="1"/>
      <c r="D1112" s="1" t="s">
        <v>78</v>
      </c>
      <c r="E1112" s="1"/>
      <c r="F1112" s="1"/>
      <c r="G1112" s="1">
        <f t="shared" si="338"/>
        <v>0</v>
      </c>
      <c r="H1112" s="1"/>
      <c r="I1112" s="1"/>
      <c r="J1112" s="1">
        <f t="shared" si="339"/>
        <v>0</v>
      </c>
      <c r="K1112" s="1">
        <f t="shared" si="340"/>
        <v>0</v>
      </c>
      <c r="L1112" s="1"/>
      <c r="M1112" s="1"/>
      <c r="N1112" s="1">
        <f t="shared" si="341"/>
        <v>0</v>
      </c>
      <c r="O1112" s="1" t="e">
        <f t="shared" si="342"/>
        <v>#DIV/0!</v>
      </c>
      <c r="P1112" s="1" t="s">
        <v>94</v>
      </c>
    </row>
    <row r="1113" spans="1:16">
      <c r="A1113" s="1" t="s">
        <v>20</v>
      </c>
      <c r="B1113" s="1"/>
      <c r="C1113" s="1"/>
      <c r="D1113" s="1" t="s">
        <v>79</v>
      </c>
      <c r="E1113" s="1"/>
      <c r="F1113" s="1"/>
      <c r="G1113" s="1">
        <f t="shared" si="338"/>
        <v>0</v>
      </c>
      <c r="H1113" s="1"/>
      <c r="I1113" s="1"/>
      <c r="J1113" s="1">
        <f t="shared" si="339"/>
        <v>0</v>
      </c>
      <c r="K1113" s="1">
        <f t="shared" si="340"/>
        <v>0</v>
      </c>
      <c r="L1113" s="1"/>
      <c r="M1113" s="1"/>
      <c r="N1113" s="1">
        <f t="shared" si="341"/>
        <v>0</v>
      </c>
      <c r="O1113" s="1" t="e">
        <f t="shared" si="342"/>
        <v>#DIV/0!</v>
      </c>
      <c r="P1113" s="1" t="s">
        <v>94</v>
      </c>
    </row>
    <row r="1114" spans="1:16">
      <c r="A1114" s="1" t="s">
        <v>20</v>
      </c>
      <c r="B1114" s="1"/>
      <c r="C1114" s="1"/>
      <c r="D1114" s="1" t="s">
        <v>80</v>
      </c>
      <c r="E1114" s="1">
        <f>SUM(E1111:E1113)</f>
        <v>0</v>
      </c>
      <c r="F1114" s="1">
        <f t="shared" ref="F1114:N1114" si="350">SUM(F1111:F1113)</f>
        <v>0</v>
      </c>
      <c r="G1114" s="1">
        <f t="shared" si="350"/>
        <v>0</v>
      </c>
      <c r="H1114" s="1">
        <f t="shared" si="350"/>
        <v>0</v>
      </c>
      <c r="I1114" s="1">
        <f t="shared" si="350"/>
        <v>0</v>
      </c>
      <c r="J1114" s="1">
        <f t="shared" si="350"/>
        <v>0</v>
      </c>
      <c r="K1114" s="1">
        <f t="shared" si="350"/>
        <v>0</v>
      </c>
      <c r="L1114" s="1">
        <f t="shared" si="350"/>
        <v>0</v>
      </c>
      <c r="M1114" s="1">
        <f t="shared" si="350"/>
        <v>0</v>
      </c>
      <c r="N1114" s="1">
        <f t="shared" si="350"/>
        <v>0</v>
      </c>
      <c r="O1114" s="1" t="e">
        <f t="shared" si="342"/>
        <v>#DIV/0!</v>
      </c>
      <c r="P1114" s="1" t="s">
        <v>94</v>
      </c>
    </row>
    <row r="1115" spans="1:16">
      <c r="A1115" s="1" t="s">
        <v>20</v>
      </c>
      <c r="B1115" s="1"/>
      <c r="C1115" s="1" t="s">
        <v>81</v>
      </c>
      <c r="D1115" s="1"/>
      <c r="E1115" s="1">
        <f>E1114+E1110</f>
        <v>0</v>
      </c>
      <c r="F1115" s="1">
        <f t="shared" ref="F1115:N1115" si="351">F1114+F1110</f>
        <v>0</v>
      </c>
      <c r="G1115" s="1">
        <f t="shared" si="351"/>
        <v>0</v>
      </c>
      <c r="H1115" s="1">
        <f t="shared" si="351"/>
        <v>374.8</v>
      </c>
      <c r="I1115" s="1">
        <f t="shared" si="351"/>
        <v>0</v>
      </c>
      <c r="J1115" s="1">
        <f t="shared" si="351"/>
        <v>374.8</v>
      </c>
      <c r="K1115" s="1">
        <f t="shared" si="351"/>
        <v>374.8</v>
      </c>
      <c r="L1115" s="1">
        <f t="shared" si="351"/>
        <v>72500</v>
      </c>
      <c r="M1115" s="1">
        <f t="shared" si="351"/>
        <v>0</v>
      </c>
      <c r="N1115" s="1">
        <f t="shared" si="351"/>
        <v>72500</v>
      </c>
      <c r="O1115" s="1">
        <f t="shared" si="342"/>
        <v>193436.49946638205</v>
      </c>
      <c r="P1115" s="1" t="s">
        <v>94</v>
      </c>
    </row>
    <row r="1116" spans="1:16">
      <c r="A1116" s="1" t="s">
        <v>20</v>
      </c>
      <c r="B1116" s="1"/>
      <c r="C1116" s="1" t="s">
        <v>83</v>
      </c>
      <c r="D1116" s="1"/>
      <c r="E1116" s="1">
        <v>10</v>
      </c>
      <c r="F1116" s="1"/>
      <c r="G1116" s="1">
        <f t="shared" si="338"/>
        <v>10</v>
      </c>
      <c r="H1116" s="1">
        <v>30</v>
      </c>
      <c r="I1116" s="1"/>
      <c r="J1116" s="1">
        <f t="shared" si="339"/>
        <v>30</v>
      </c>
      <c r="K1116" s="1">
        <f t="shared" si="340"/>
        <v>40</v>
      </c>
      <c r="L1116" s="1">
        <v>0.2</v>
      </c>
      <c r="M1116" s="1"/>
      <c r="N1116" s="1">
        <f t="shared" si="341"/>
        <v>0.2</v>
      </c>
      <c r="O1116" s="1">
        <f t="shared" si="342"/>
        <v>6.666666666666667</v>
      </c>
      <c r="P1116" s="1" t="s">
        <v>94</v>
      </c>
    </row>
    <row r="1117" spans="1:16">
      <c r="A1117" s="1" t="s">
        <v>20</v>
      </c>
      <c r="B1117" s="1"/>
      <c r="C1117" s="1" t="s">
        <v>84</v>
      </c>
      <c r="D1117" s="1"/>
      <c r="E1117" s="1">
        <v>0</v>
      </c>
      <c r="F1117" s="1"/>
      <c r="G1117" s="1">
        <f t="shared" si="338"/>
        <v>0</v>
      </c>
      <c r="H1117" s="1"/>
      <c r="I1117" s="1"/>
      <c r="J1117" s="1">
        <f t="shared" si="339"/>
        <v>0</v>
      </c>
      <c r="K1117" s="1">
        <f t="shared" si="340"/>
        <v>0</v>
      </c>
      <c r="L1117" s="1"/>
      <c r="M1117" s="1"/>
      <c r="N1117" s="1">
        <f t="shared" si="341"/>
        <v>0</v>
      </c>
      <c r="O1117" s="1" t="e">
        <f t="shared" si="342"/>
        <v>#DIV/0!</v>
      </c>
      <c r="P1117" s="1" t="s">
        <v>94</v>
      </c>
    </row>
    <row r="1118" spans="1:16">
      <c r="A1118" s="1" t="s">
        <v>20</v>
      </c>
      <c r="B1118" s="1"/>
      <c r="C1118" s="1" t="s">
        <v>85</v>
      </c>
      <c r="D1118" s="1"/>
      <c r="E1118" s="1">
        <v>3</v>
      </c>
      <c r="F1118" s="1"/>
      <c r="G1118" s="1">
        <f t="shared" si="338"/>
        <v>3</v>
      </c>
      <c r="H1118" s="1">
        <v>10</v>
      </c>
      <c r="I1118" s="1"/>
      <c r="J1118" s="1">
        <f t="shared" si="339"/>
        <v>10</v>
      </c>
      <c r="K1118" s="1">
        <f t="shared" si="340"/>
        <v>13</v>
      </c>
      <c r="L1118" s="1">
        <v>150</v>
      </c>
      <c r="M1118" s="1"/>
      <c r="N1118" s="1">
        <f t="shared" si="341"/>
        <v>150</v>
      </c>
      <c r="O1118" s="1">
        <f t="shared" si="342"/>
        <v>15000</v>
      </c>
      <c r="P1118" s="1" t="s">
        <v>94</v>
      </c>
    </row>
    <row r="1119" spans="1:16">
      <c r="A1119" s="1" t="s">
        <v>20</v>
      </c>
      <c r="B1119" s="1"/>
      <c r="C1119" s="1" t="s">
        <v>86</v>
      </c>
      <c r="D1119" s="1"/>
      <c r="E1119" s="1"/>
      <c r="F1119" s="1"/>
      <c r="G1119" s="1">
        <f t="shared" si="338"/>
        <v>0</v>
      </c>
      <c r="H1119" s="1">
        <v>145</v>
      </c>
      <c r="I1119" s="1"/>
      <c r="J1119" s="1">
        <f t="shared" si="339"/>
        <v>145</v>
      </c>
      <c r="K1119" s="1">
        <f t="shared" si="340"/>
        <v>145</v>
      </c>
      <c r="L1119" s="1">
        <v>77</v>
      </c>
      <c r="M1119" s="1"/>
      <c r="N1119" s="1">
        <f t="shared" si="341"/>
        <v>77</v>
      </c>
      <c r="O1119" s="1">
        <f t="shared" si="342"/>
        <v>531.0344827586207</v>
      </c>
      <c r="P1119" s="1" t="s">
        <v>94</v>
      </c>
    </row>
    <row r="1120" spans="1:16">
      <c r="A1120" s="1" t="s">
        <v>20</v>
      </c>
      <c r="B1120" s="1"/>
      <c r="C1120" s="1" t="s">
        <v>87</v>
      </c>
      <c r="D1120" s="1"/>
      <c r="E1120" s="1"/>
      <c r="F1120" s="1"/>
      <c r="G1120" s="1">
        <f t="shared" si="338"/>
        <v>0</v>
      </c>
      <c r="H1120" s="1">
        <v>4.0999999999999996</v>
      </c>
      <c r="I1120" s="1"/>
      <c r="J1120" s="1">
        <f t="shared" si="339"/>
        <v>4.0999999999999996</v>
      </c>
      <c r="K1120" s="1">
        <f t="shared" si="340"/>
        <v>4.0999999999999996</v>
      </c>
      <c r="L1120" s="1">
        <v>722</v>
      </c>
      <c r="M1120" s="1"/>
      <c r="N1120" s="1">
        <f t="shared" si="341"/>
        <v>722</v>
      </c>
      <c r="O1120" s="1">
        <f t="shared" si="342"/>
        <v>176097.56097560978</v>
      </c>
      <c r="P1120" s="1" t="s">
        <v>94</v>
      </c>
    </row>
    <row r="1121" spans="1:16">
      <c r="A1121" s="1" t="s">
        <v>20</v>
      </c>
      <c r="B1121" s="1"/>
      <c r="C1121" s="1" t="s">
        <v>88</v>
      </c>
      <c r="D1121" s="1"/>
      <c r="E1121" s="1">
        <f>SUM(E1116:E1120)</f>
        <v>13</v>
      </c>
      <c r="F1121" s="1">
        <f t="shared" ref="F1121:N1121" si="352">SUM(F1116:F1120)</f>
        <v>0</v>
      </c>
      <c r="G1121" s="1">
        <f t="shared" si="352"/>
        <v>13</v>
      </c>
      <c r="H1121" s="1">
        <f t="shared" si="352"/>
        <v>189.1</v>
      </c>
      <c r="I1121" s="1">
        <f t="shared" si="352"/>
        <v>0</v>
      </c>
      <c r="J1121" s="1">
        <f t="shared" si="352"/>
        <v>189.1</v>
      </c>
      <c r="K1121" s="1">
        <f t="shared" si="352"/>
        <v>202.1</v>
      </c>
      <c r="L1121" s="1">
        <f t="shared" si="352"/>
        <v>949.2</v>
      </c>
      <c r="M1121" s="1">
        <f t="shared" si="352"/>
        <v>0</v>
      </c>
      <c r="N1121" s="1">
        <f t="shared" si="352"/>
        <v>949.2</v>
      </c>
      <c r="O1121" s="1">
        <f t="shared" si="342"/>
        <v>5019.5663670015865</v>
      </c>
      <c r="P1121" s="1" t="s">
        <v>94</v>
      </c>
    </row>
    <row r="1122" spans="1:16">
      <c r="A1122" s="1" t="s">
        <v>20</v>
      </c>
      <c r="B1122" s="1" t="s">
        <v>89</v>
      </c>
      <c r="C1122" s="1"/>
      <c r="D1122" s="1"/>
      <c r="E1122" s="1">
        <f>E1121+E1115+E1104+E1098+E1095+E1090+E1087+E1078</f>
        <v>168.5</v>
      </c>
      <c r="F1122" s="1">
        <f t="shared" ref="F1122:N1122" si="353">F1121+F1115+F1104+F1098+F1095+F1090+F1087+F1078</f>
        <v>0</v>
      </c>
      <c r="G1122" s="1">
        <f t="shared" si="353"/>
        <v>168.5</v>
      </c>
      <c r="H1122" s="1">
        <f t="shared" si="353"/>
        <v>2066.9</v>
      </c>
      <c r="I1122" s="1">
        <f t="shared" si="353"/>
        <v>0</v>
      </c>
      <c r="J1122" s="1">
        <f t="shared" si="353"/>
        <v>2066.9</v>
      </c>
      <c r="K1122" s="1">
        <f t="shared" si="353"/>
        <v>2235.4</v>
      </c>
      <c r="L1122" s="1">
        <f t="shared" si="353"/>
        <v>99611</v>
      </c>
      <c r="M1122" s="1">
        <f t="shared" si="353"/>
        <v>0</v>
      </c>
      <c r="N1122" s="1">
        <f t="shared" si="353"/>
        <v>99611</v>
      </c>
      <c r="O1122" s="1">
        <f t="shared" si="342"/>
        <v>48193.429774057768</v>
      </c>
      <c r="P1122" s="1" t="s">
        <v>94</v>
      </c>
    </row>
    <row r="1123" spans="1:16">
      <c r="A1123" s="1"/>
      <c r="B1123" s="1" t="s">
        <v>103</v>
      </c>
      <c r="C1123" s="1"/>
      <c r="D1123" s="1"/>
      <c r="E1123" s="1"/>
      <c r="F1123" s="1"/>
      <c r="G1123" s="1"/>
      <c r="H1123" s="1"/>
      <c r="I1123" s="1"/>
      <c r="J1123" s="1" t="s">
        <v>21</v>
      </c>
      <c r="K1123" s="1"/>
      <c r="L1123" s="1"/>
      <c r="M1123" s="1" t="s">
        <v>29</v>
      </c>
      <c r="N1123" s="1"/>
      <c r="O1123" s="1"/>
      <c r="P1123" s="1"/>
    </row>
    <row r="1124" spans="1:16">
      <c r="A1124" s="1" t="s">
        <v>21</v>
      </c>
      <c r="B1124" s="1" t="s">
        <v>30</v>
      </c>
      <c r="C1124" s="1"/>
      <c r="D1124" s="1"/>
      <c r="E1124" s="1" t="s">
        <v>31</v>
      </c>
      <c r="F1124" s="1"/>
      <c r="G1124" s="1"/>
      <c r="H1124" s="1" t="s">
        <v>32</v>
      </c>
      <c r="I1124" s="1"/>
      <c r="J1124" s="1"/>
      <c r="K1124" s="1" t="s">
        <v>33</v>
      </c>
      <c r="L1124" s="1" t="s">
        <v>34</v>
      </c>
      <c r="M1124" s="1"/>
      <c r="N1124" s="1"/>
      <c r="O1124" s="1" t="s">
        <v>35</v>
      </c>
      <c r="P1124" s="1"/>
    </row>
    <row r="1125" spans="1:16">
      <c r="A1125" s="1" t="s">
        <v>21</v>
      </c>
      <c r="B1125" s="1"/>
      <c r="C1125" s="1"/>
      <c r="D1125" s="1"/>
      <c r="E1125" s="1" t="s">
        <v>36</v>
      </c>
      <c r="F1125" s="1" t="s">
        <v>37</v>
      </c>
      <c r="G1125" s="1" t="s">
        <v>0</v>
      </c>
      <c r="H1125" s="1" t="s">
        <v>36</v>
      </c>
      <c r="I1125" s="1" t="s">
        <v>37</v>
      </c>
      <c r="J1125" s="1" t="s">
        <v>0</v>
      </c>
      <c r="K1125" s="1"/>
      <c r="L1125" s="1" t="s">
        <v>36</v>
      </c>
      <c r="M1125" s="1" t="s">
        <v>37</v>
      </c>
      <c r="N1125" s="1" t="s">
        <v>0</v>
      </c>
      <c r="O1125" s="1" t="s">
        <v>36</v>
      </c>
      <c r="P1125" s="1" t="s">
        <v>37</v>
      </c>
    </row>
    <row r="1126" spans="1:16">
      <c r="A1126" s="1" t="s">
        <v>21</v>
      </c>
      <c r="B1126" s="1" t="s">
        <v>38</v>
      </c>
      <c r="C1126" s="1" t="s">
        <v>39</v>
      </c>
      <c r="D1126" s="1"/>
      <c r="E1126" s="1"/>
      <c r="F1126" s="1"/>
      <c r="G1126" s="1">
        <f>SUM(E1126:F1126)</f>
        <v>0</v>
      </c>
      <c r="H1126" s="1"/>
      <c r="I1126" s="1"/>
      <c r="J1126" s="1">
        <f>SUM(H1126:I1126)</f>
        <v>0</v>
      </c>
      <c r="K1126" s="1">
        <f>J1126+G1126</f>
        <v>0</v>
      </c>
      <c r="L1126" s="1"/>
      <c r="M1126" s="1"/>
      <c r="N1126" s="1">
        <f>SUM(L1126:M1126)</f>
        <v>0</v>
      </c>
      <c r="O1126" s="1" t="e">
        <f>L1126/H1126*1000</f>
        <v>#DIV/0!</v>
      </c>
      <c r="P1126" s="1" t="s">
        <v>94</v>
      </c>
    </row>
    <row r="1127" spans="1:16">
      <c r="A1127" s="1" t="s">
        <v>21</v>
      </c>
      <c r="B1127" s="1"/>
      <c r="C1127" s="1" t="s">
        <v>40</v>
      </c>
      <c r="D1127" s="1"/>
      <c r="E1127" s="1"/>
      <c r="F1127" s="1"/>
      <c r="G1127" s="1">
        <f t="shared" ref="G1127:G1171" si="354">SUM(E1127:F1127)</f>
        <v>0</v>
      </c>
      <c r="H1127" s="1"/>
      <c r="I1127" s="1"/>
      <c r="J1127" s="1">
        <f t="shared" ref="J1127:J1171" si="355">SUM(H1127:I1127)</f>
        <v>0</v>
      </c>
      <c r="K1127" s="1">
        <f t="shared" ref="K1127:K1171" si="356">J1127+G1127</f>
        <v>0</v>
      </c>
      <c r="L1127" s="1"/>
      <c r="M1127" s="1"/>
      <c r="N1127" s="1">
        <f t="shared" ref="N1127:N1171" si="357">SUM(L1127:M1127)</f>
        <v>0</v>
      </c>
      <c r="O1127" s="1" t="e">
        <f t="shared" ref="O1127:O1173" si="358">L1127/H1127*1000</f>
        <v>#DIV/0!</v>
      </c>
      <c r="P1127" s="1" t="s">
        <v>94</v>
      </c>
    </row>
    <row r="1128" spans="1:16">
      <c r="A1128" s="1" t="s">
        <v>21</v>
      </c>
      <c r="B1128" s="1"/>
      <c r="C1128" s="1" t="s">
        <v>41</v>
      </c>
      <c r="D1128" s="1"/>
      <c r="E1128" s="1"/>
      <c r="F1128" s="1"/>
      <c r="G1128" s="1">
        <f t="shared" si="354"/>
        <v>0</v>
      </c>
      <c r="H1128" s="1"/>
      <c r="I1128" s="1"/>
      <c r="J1128" s="1">
        <f t="shared" si="355"/>
        <v>0</v>
      </c>
      <c r="K1128" s="1">
        <f t="shared" si="356"/>
        <v>0</v>
      </c>
      <c r="L1128" s="1"/>
      <c r="M1128" s="1"/>
      <c r="N1128" s="1">
        <f t="shared" si="357"/>
        <v>0</v>
      </c>
      <c r="O1128" s="1" t="e">
        <f t="shared" si="358"/>
        <v>#DIV/0!</v>
      </c>
      <c r="P1128" s="1" t="s">
        <v>94</v>
      </c>
    </row>
    <row r="1129" spans="1:16">
      <c r="A1129" s="1" t="s">
        <v>21</v>
      </c>
      <c r="B1129" s="1"/>
      <c r="C1129" s="1" t="s">
        <v>42</v>
      </c>
      <c r="D1129" s="1"/>
      <c r="E1129" s="1">
        <f>SUM(E1126:E1128)</f>
        <v>0</v>
      </c>
      <c r="F1129" s="1">
        <f t="shared" ref="F1129:N1129" si="359">SUM(F1126:F1128)</f>
        <v>0</v>
      </c>
      <c r="G1129" s="1">
        <f t="shared" si="359"/>
        <v>0</v>
      </c>
      <c r="H1129" s="1">
        <f t="shared" si="359"/>
        <v>0</v>
      </c>
      <c r="I1129" s="1">
        <f t="shared" si="359"/>
        <v>0</v>
      </c>
      <c r="J1129" s="1">
        <f t="shared" si="359"/>
        <v>0</v>
      </c>
      <c r="K1129" s="1">
        <f t="shared" si="359"/>
        <v>0</v>
      </c>
      <c r="L1129" s="1">
        <f t="shared" si="359"/>
        <v>0</v>
      </c>
      <c r="M1129" s="1">
        <f t="shared" si="359"/>
        <v>0</v>
      </c>
      <c r="N1129" s="1">
        <f t="shared" si="359"/>
        <v>0</v>
      </c>
      <c r="O1129" s="1" t="e">
        <f t="shared" si="358"/>
        <v>#DIV/0!</v>
      </c>
      <c r="P1129" s="1" t="s">
        <v>94</v>
      </c>
    </row>
    <row r="1130" spans="1:16">
      <c r="A1130" s="1" t="s">
        <v>21</v>
      </c>
      <c r="B1130" s="1" t="s">
        <v>43</v>
      </c>
      <c r="C1130" s="1" t="s">
        <v>44</v>
      </c>
      <c r="D1130" s="1"/>
      <c r="E1130" s="1"/>
      <c r="F1130" s="1"/>
      <c r="G1130" s="1">
        <f t="shared" si="354"/>
        <v>0</v>
      </c>
      <c r="H1130" s="1"/>
      <c r="I1130" s="1"/>
      <c r="J1130" s="1">
        <f t="shared" si="355"/>
        <v>0</v>
      </c>
      <c r="K1130" s="1">
        <f t="shared" si="356"/>
        <v>0</v>
      </c>
      <c r="L1130" s="1"/>
      <c r="M1130" s="1"/>
      <c r="N1130" s="1">
        <f t="shared" si="357"/>
        <v>0</v>
      </c>
      <c r="O1130" s="1" t="e">
        <f t="shared" si="358"/>
        <v>#DIV/0!</v>
      </c>
      <c r="P1130" s="1" t="s">
        <v>94</v>
      </c>
    </row>
    <row r="1131" spans="1:16">
      <c r="A1131" s="1" t="s">
        <v>21</v>
      </c>
      <c r="B1131" s="1"/>
      <c r="C1131" s="1" t="s">
        <v>45</v>
      </c>
      <c r="D1131" s="1"/>
      <c r="E1131" s="1"/>
      <c r="F1131" s="1"/>
      <c r="G1131" s="1">
        <f t="shared" si="354"/>
        <v>0</v>
      </c>
      <c r="H1131" s="1"/>
      <c r="I1131" s="1"/>
      <c r="J1131" s="1">
        <f t="shared" si="355"/>
        <v>0</v>
      </c>
      <c r="K1131" s="1">
        <f t="shared" si="356"/>
        <v>0</v>
      </c>
      <c r="L1131" s="1"/>
      <c r="M1131" s="1"/>
      <c r="N1131" s="1">
        <f t="shared" si="357"/>
        <v>0</v>
      </c>
      <c r="O1131" s="1" t="e">
        <f t="shared" si="358"/>
        <v>#DIV/0!</v>
      </c>
      <c r="P1131" s="1" t="s">
        <v>94</v>
      </c>
    </row>
    <row r="1132" spans="1:16">
      <c r="A1132" s="1" t="s">
        <v>21</v>
      </c>
      <c r="B1132" s="1"/>
      <c r="C1132" s="1" t="s">
        <v>46</v>
      </c>
      <c r="D1132" s="1"/>
      <c r="E1132" s="1">
        <v>0</v>
      </c>
      <c r="F1132" s="1"/>
      <c r="G1132" s="1">
        <f t="shared" si="354"/>
        <v>0</v>
      </c>
      <c r="H1132" s="1">
        <v>8</v>
      </c>
      <c r="I1132" s="1"/>
      <c r="J1132" s="1">
        <f t="shared" si="355"/>
        <v>8</v>
      </c>
      <c r="K1132" s="1">
        <f t="shared" si="356"/>
        <v>8</v>
      </c>
      <c r="L1132" s="1"/>
      <c r="M1132" s="1"/>
      <c r="N1132" s="1">
        <f t="shared" si="357"/>
        <v>0</v>
      </c>
      <c r="O1132" s="1">
        <f t="shared" si="358"/>
        <v>0</v>
      </c>
      <c r="P1132" s="1" t="s">
        <v>94</v>
      </c>
    </row>
    <row r="1133" spans="1:16">
      <c r="A1133" s="1" t="s">
        <v>21</v>
      </c>
      <c r="B1133" s="1"/>
      <c r="C1133" s="1" t="s">
        <v>47</v>
      </c>
      <c r="D1133" s="1"/>
      <c r="E1133" s="1"/>
      <c r="F1133" s="1"/>
      <c r="G1133" s="1">
        <f t="shared" si="354"/>
        <v>0</v>
      </c>
      <c r="H1133" s="1"/>
      <c r="I1133" s="1"/>
      <c r="J1133" s="1">
        <f t="shared" si="355"/>
        <v>0</v>
      </c>
      <c r="K1133" s="1">
        <f t="shared" si="356"/>
        <v>0</v>
      </c>
      <c r="L1133" s="1"/>
      <c r="M1133" s="1"/>
      <c r="N1133" s="1">
        <f t="shared" si="357"/>
        <v>0</v>
      </c>
      <c r="O1133" s="1" t="e">
        <f t="shared" si="358"/>
        <v>#DIV/0!</v>
      </c>
      <c r="P1133" s="1" t="s">
        <v>94</v>
      </c>
    </row>
    <row r="1134" spans="1:16">
      <c r="A1134" s="1" t="s">
        <v>21</v>
      </c>
      <c r="B1134" s="1"/>
      <c r="C1134" s="1" t="s">
        <v>48</v>
      </c>
      <c r="D1134" s="1"/>
      <c r="E1134" s="1"/>
      <c r="F1134" s="1"/>
      <c r="G1134" s="1">
        <f t="shared" si="354"/>
        <v>0</v>
      </c>
      <c r="H1134" s="1"/>
      <c r="I1134" s="1"/>
      <c r="J1134" s="1">
        <f t="shared" si="355"/>
        <v>0</v>
      </c>
      <c r="K1134" s="1">
        <f t="shared" si="356"/>
        <v>0</v>
      </c>
      <c r="L1134" s="1"/>
      <c r="M1134" s="1"/>
      <c r="N1134" s="1">
        <f t="shared" si="357"/>
        <v>0</v>
      </c>
      <c r="O1134" s="1" t="e">
        <f t="shared" si="358"/>
        <v>#DIV/0!</v>
      </c>
      <c r="P1134" s="1" t="s">
        <v>94</v>
      </c>
    </row>
    <row r="1135" spans="1:16">
      <c r="A1135" s="1" t="s">
        <v>21</v>
      </c>
      <c r="B1135" s="1"/>
      <c r="C1135" s="1" t="s">
        <v>49</v>
      </c>
      <c r="D1135" s="1"/>
      <c r="E1135" s="1"/>
      <c r="F1135" s="1"/>
      <c r="G1135" s="1">
        <f t="shared" si="354"/>
        <v>0</v>
      </c>
      <c r="H1135" s="1"/>
      <c r="I1135" s="1"/>
      <c r="J1135" s="1">
        <f t="shared" si="355"/>
        <v>0</v>
      </c>
      <c r="K1135" s="1">
        <f t="shared" si="356"/>
        <v>0</v>
      </c>
      <c r="L1135" s="1"/>
      <c r="M1135" s="1"/>
      <c r="N1135" s="1">
        <f t="shared" si="357"/>
        <v>0</v>
      </c>
      <c r="O1135" s="1" t="e">
        <f t="shared" si="358"/>
        <v>#DIV/0!</v>
      </c>
      <c r="P1135" s="1" t="s">
        <v>94</v>
      </c>
    </row>
    <row r="1136" spans="1:16">
      <c r="A1136" s="1" t="s">
        <v>21</v>
      </c>
      <c r="B1136" s="1"/>
      <c r="C1136" s="1" t="s">
        <v>50</v>
      </c>
      <c r="D1136" s="1"/>
      <c r="E1136" s="1">
        <v>0</v>
      </c>
      <c r="F1136" s="1"/>
      <c r="G1136" s="1">
        <f t="shared" si="354"/>
        <v>0</v>
      </c>
      <c r="H1136" s="1">
        <v>15</v>
      </c>
      <c r="I1136" s="1"/>
      <c r="J1136" s="1">
        <f t="shared" si="355"/>
        <v>15</v>
      </c>
      <c r="K1136" s="1">
        <f t="shared" si="356"/>
        <v>15</v>
      </c>
      <c r="L1136" s="1">
        <v>15</v>
      </c>
      <c r="M1136" s="1"/>
      <c r="N1136" s="1">
        <f t="shared" si="357"/>
        <v>15</v>
      </c>
      <c r="O1136" s="1">
        <f t="shared" si="358"/>
        <v>1000</v>
      </c>
      <c r="P1136" s="1" t="s">
        <v>94</v>
      </c>
    </row>
    <row r="1137" spans="1:16">
      <c r="A1137" s="1" t="s">
        <v>21</v>
      </c>
      <c r="B1137" s="1"/>
      <c r="C1137" s="1" t="s">
        <v>51</v>
      </c>
      <c r="D1137" s="1"/>
      <c r="E1137" s="1"/>
      <c r="F1137" s="1"/>
      <c r="G1137" s="1">
        <f t="shared" si="354"/>
        <v>0</v>
      </c>
      <c r="H1137" s="1"/>
      <c r="I1137" s="1"/>
      <c r="J1137" s="1">
        <f t="shared" si="355"/>
        <v>0</v>
      </c>
      <c r="K1137" s="1">
        <f t="shared" si="356"/>
        <v>0</v>
      </c>
      <c r="L1137" s="1"/>
      <c r="M1137" s="1"/>
      <c r="N1137" s="1">
        <f t="shared" si="357"/>
        <v>0</v>
      </c>
      <c r="O1137" s="1" t="e">
        <f t="shared" si="358"/>
        <v>#DIV/0!</v>
      </c>
      <c r="P1137" s="1" t="s">
        <v>94</v>
      </c>
    </row>
    <row r="1138" spans="1:16">
      <c r="A1138" s="1" t="s">
        <v>21</v>
      </c>
      <c r="B1138" s="1"/>
      <c r="C1138" s="1" t="s">
        <v>52</v>
      </c>
      <c r="D1138" s="1"/>
      <c r="E1138" s="1">
        <f>SUM(E1130:E1137)</f>
        <v>0</v>
      </c>
      <c r="F1138" s="1">
        <f t="shared" ref="F1138:N1138" si="360">SUM(F1130:F1137)</f>
        <v>0</v>
      </c>
      <c r="G1138" s="1">
        <f t="shared" si="360"/>
        <v>0</v>
      </c>
      <c r="H1138" s="1">
        <f t="shared" si="360"/>
        <v>23</v>
      </c>
      <c r="I1138" s="1">
        <f t="shared" si="360"/>
        <v>0</v>
      </c>
      <c r="J1138" s="1">
        <f t="shared" si="360"/>
        <v>23</v>
      </c>
      <c r="K1138" s="1">
        <f t="shared" si="360"/>
        <v>23</v>
      </c>
      <c r="L1138" s="1">
        <f t="shared" si="360"/>
        <v>15</v>
      </c>
      <c r="M1138" s="1">
        <f t="shared" si="360"/>
        <v>0</v>
      </c>
      <c r="N1138" s="1">
        <f t="shared" si="360"/>
        <v>15</v>
      </c>
      <c r="O1138" s="1">
        <f t="shared" si="358"/>
        <v>652.17391304347825</v>
      </c>
      <c r="P1138" s="1" t="s">
        <v>94</v>
      </c>
    </row>
    <row r="1139" spans="1:16">
      <c r="A1139" s="1" t="s">
        <v>21</v>
      </c>
      <c r="B1139" s="1" t="s">
        <v>53</v>
      </c>
      <c r="C1139" s="1" t="s">
        <v>54</v>
      </c>
      <c r="D1139" s="1"/>
      <c r="E1139" s="1"/>
      <c r="F1139" s="1"/>
      <c r="G1139" s="1">
        <f t="shared" si="354"/>
        <v>0</v>
      </c>
      <c r="H1139" s="1">
        <v>7</v>
      </c>
      <c r="I1139" s="1"/>
      <c r="J1139" s="1">
        <f t="shared" si="355"/>
        <v>7</v>
      </c>
      <c r="K1139" s="1">
        <f t="shared" si="356"/>
        <v>7</v>
      </c>
      <c r="L1139" s="1">
        <v>96</v>
      </c>
      <c r="M1139" s="1"/>
      <c r="N1139" s="1">
        <f t="shared" si="357"/>
        <v>96</v>
      </c>
      <c r="O1139" s="1">
        <f t="shared" si="358"/>
        <v>13714.285714285714</v>
      </c>
      <c r="P1139" s="1" t="s">
        <v>94</v>
      </c>
    </row>
    <row r="1140" spans="1:16">
      <c r="A1140" s="1" t="s">
        <v>21</v>
      </c>
      <c r="B1140" s="1"/>
      <c r="C1140" s="1" t="s">
        <v>55</v>
      </c>
      <c r="D1140" s="1"/>
      <c r="E1140" s="1"/>
      <c r="F1140" s="1"/>
      <c r="G1140" s="1">
        <f t="shared" si="354"/>
        <v>0</v>
      </c>
      <c r="H1140" s="1"/>
      <c r="I1140" s="1"/>
      <c r="J1140" s="1">
        <f t="shared" si="355"/>
        <v>0</v>
      </c>
      <c r="K1140" s="1">
        <f t="shared" si="356"/>
        <v>0</v>
      </c>
      <c r="L1140" s="1"/>
      <c r="M1140" s="1"/>
      <c r="N1140" s="1">
        <f t="shared" si="357"/>
        <v>0</v>
      </c>
      <c r="O1140" s="1" t="e">
        <f t="shared" si="358"/>
        <v>#DIV/0!</v>
      </c>
      <c r="P1140" s="1" t="s">
        <v>94</v>
      </c>
    </row>
    <row r="1141" spans="1:16">
      <c r="A1141" s="1" t="s">
        <v>21</v>
      </c>
      <c r="B1141" s="1"/>
      <c r="C1141" s="1" t="s">
        <v>56</v>
      </c>
      <c r="D1141" s="1"/>
      <c r="E1141" s="1">
        <f>SUM(E1139:E1140)</f>
        <v>0</v>
      </c>
      <c r="F1141" s="1">
        <f t="shared" ref="F1141:N1141" si="361">SUM(F1139:F1140)</f>
        <v>0</v>
      </c>
      <c r="G1141" s="1">
        <f t="shared" si="361"/>
        <v>0</v>
      </c>
      <c r="H1141" s="1">
        <f t="shared" si="361"/>
        <v>7</v>
      </c>
      <c r="I1141" s="1">
        <f t="shared" si="361"/>
        <v>0</v>
      </c>
      <c r="J1141" s="1">
        <f t="shared" si="361"/>
        <v>7</v>
      </c>
      <c r="K1141" s="1">
        <f t="shared" si="361"/>
        <v>7</v>
      </c>
      <c r="L1141" s="1">
        <f t="shared" si="361"/>
        <v>96</v>
      </c>
      <c r="M1141" s="1">
        <f t="shared" si="361"/>
        <v>0</v>
      </c>
      <c r="N1141" s="1">
        <f t="shared" si="361"/>
        <v>96</v>
      </c>
      <c r="O1141" s="1">
        <f t="shared" si="358"/>
        <v>13714.285714285714</v>
      </c>
      <c r="P1141" s="1" t="s">
        <v>94</v>
      </c>
    </row>
    <row r="1142" spans="1:16">
      <c r="A1142" s="1" t="s">
        <v>21</v>
      </c>
      <c r="B1142" s="1" t="s">
        <v>57</v>
      </c>
      <c r="C1142" s="1" t="s">
        <v>58</v>
      </c>
      <c r="D1142" s="1"/>
      <c r="E1142" s="1">
        <v>424</v>
      </c>
      <c r="F1142" s="1"/>
      <c r="G1142" s="1">
        <f t="shared" si="354"/>
        <v>424</v>
      </c>
      <c r="H1142" s="1">
        <v>420</v>
      </c>
      <c r="I1142" s="1"/>
      <c r="J1142" s="1">
        <f t="shared" si="355"/>
        <v>420</v>
      </c>
      <c r="K1142" s="1">
        <f t="shared" si="356"/>
        <v>844</v>
      </c>
      <c r="L1142" s="1">
        <v>125</v>
      </c>
      <c r="M1142" s="1"/>
      <c r="N1142" s="1">
        <f t="shared" si="357"/>
        <v>125</v>
      </c>
      <c r="O1142" s="1">
        <f t="shared" si="358"/>
        <v>297.61904761904759</v>
      </c>
      <c r="P1142" s="1" t="s">
        <v>94</v>
      </c>
    </row>
    <row r="1143" spans="1:16">
      <c r="A1143" s="1" t="s">
        <v>21</v>
      </c>
      <c r="B1143" s="1"/>
      <c r="C1143" s="1" t="s">
        <v>59</v>
      </c>
      <c r="D1143" s="1"/>
      <c r="E1143" s="1">
        <v>1</v>
      </c>
      <c r="F1143" s="1"/>
      <c r="G1143" s="1">
        <f t="shared" si="354"/>
        <v>1</v>
      </c>
      <c r="H1143" s="1">
        <v>152</v>
      </c>
      <c r="I1143" s="1"/>
      <c r="J1143" s="1">
        <f t="shared" si="355"/>
        <v>152</v>
      </c>
      <c r="K1143" s="1">
        <f t="shared" si="356"/>
        <v>153</v>
      </c>
      <c r="L1143" s="1">
        <v>20</v>
      </c>
      <c r="M1143" s="1"/>
      <c r="N1143" s="1">
        <f t="shared" si="357"/>
        <v>20</v>
      </c>
      <c r="O1143" s="1">
        <f t="shared" si="358"/>
        <v>131.57894736842104</v>
      </c>
      <c r="P1143" s="1" t="s">
        <v>94</v>
      </c>
    </row>
    <row r="1144" spans="1:16">
      <c r="A1144" s="1" t="s">
        <v>21</v>
      </c>
      <c r="B1144" s="1"/>
      <c r="C1144" s="1" t="s">
        <v>60</v>
      </c>
      <c r="D1144" s="1"/>
      <c r="E1144" s="1">
        <v>2</v>
      </c>
      <c r="F1144" s="1"/>
      <c r="G1144" s="1">
        <f t="shared" si="354"/>
        <v>2</v>
      </c>
      <c r="H1144" s="1">
        <v>50</v>
      </c>
      <c r="I1144" s="1"/>
      <c r="J1144" s="1">
        <f t="shared" si="355"/>
        <v>50</v>
      </c>
      <c r="K1144" s="1">
        <f t="shared" si="356"/>
        <v>52</v>
      </c>
      <c r="L1144" s="1">
        <v>0</v>
      </c>
      <c r="M1144" s="1"/>
      <c r="N1144" s="1">
        <f t="shared" si="357"/>
        <v>0</v>
      </c>
      <c r="O1144" s="1">
        <f t="shared" si="358"/>
        <v>0</v>
      </c>
      <c r="P1144" s="1" t="s">
        <v>94</v>
      </c>
    </row>
    <row r="1145" spans="1:16">
      <c r="A1145" s="1" t="s">
        <v>21</v>
      </c>
      <c r="B1145" s="1"/>
      <c r="C1145" s="1" t="s">
        <v>61</v>
      </c>
      <c r="D1145" s="1"/>
      <c r="E1145" s="1"/>
      <c r="F1145" s="1"/>
      <c r="G1145" s="1">
        <f t="shared" si="354"/>
        <v>0</v>
      </c>
      <c r="H1145" s="1"/>
      <c r="I1145" s="1"/>
      <c r="J1145" s="1">
        <f t="shared" si="355"/>
        <v>0</v>
      </c>
      <c r="K1145" s="1">
        <f t="shared" si="356"/>
        <v>0</v>
      </c>
      <c r="L1145" s="1"/>
      <c r="M1145" s="1"/>
      <c r="N1145" s="1">
        <f t="shared" si="357"/>
        <v>0</v>
      </c>
      <c r="O1145" s="1" t="e">
        <f t="shared" si="358"/>
        <v>#DIV/0!</v>
      </c>
      <c r="P1145" s="1" t="s">
        <v>94</v>
      </c>
    </row>
    <row r="1146" spans="1:16">
      <c r="A1146" s="1" t="s">
        <v>21</v>
      </c>
      <c r="B1146" s="1"/>
      <c r="C1146" s="1" t="s">
        <v>62</v>
      </c>
      <c r="D1146" s="1"/>
      <c r="E1146" s="1">
        <f>SUM(E1142:E1145)</f>
        <v>427</v>
      </c>
      <c r="F1146" s="1">
        <f t="shared" ref="F1146:N1146" si="362">SUM(F1142:F1145)</f>
        <v>0</v>
      </c>
      <c r="G1146" s="1">
        <f t="shared" si="362"/>
        <v>427</v>
      </c>
      <c r="H1146" s="1">
        <f t="shared" si="362"/>
        <v>622</v>
      </c>
      <c r="I1146" s="1">
        <f t="shared" si="362"/>
        <v>0</v>
      </c>
      <c r="J1146" s="1">
        <f t="shared" si="362"/>
        <v>622</v>
      </c>
      <c r="K1146" s="1">
        <f t="shared" si="362"/>
        <v>1049</v>
      </c>
      <c r="L1146" s="1">
        <f t="shared" si="362"/>
        <v>145</v>
      </c>
      <c r="M1146" s="1">
        <f t="shared" si="362"/>
        <v>0</v>
      </c>
      <c r="N1146" s="1">
        <f t="shared" si="362"/>
        <v>145</v>
      </c>
      <c r="O1146" s="1">
        <f t="shared" si="358"/>
        <v>233.11897106109325</v>
      </c>
      <c r="P1146" s="1" t="s">
        <v>94</v>
      </c>
    </row>
    <row r="1147" spans="1:16">
      <c r="A1147" s="1" t="s">
        <v>21</v>
      </c>
      <c r="B1147" s="1"/>
      <c r="C1147" s="1" t="s">
        <v>63</v>
      </c>
      <c r="D1147" s="1"/>
      <c r="E1147" s="1"/>
      <c r="F1147" s="1"/>
      <c r="G1147" s="1">
        <f t="shared" si="354"/>
        <v>0</v>
      </c>
      <c r="H1147" s="1"/>
      <c r="I1147" s="1"/>
      <c r="J1147" s="1">
        <f t="shared" si="355"/>
        <v>0</v>
      </c>
      <c r="K1147" s="1">
        <f t="shared" si="356"/>
        <v>0</v>
      </c>
      <c r="L1147" s="1"/>
      <c r="M1147" s="1"/>
      <c r="N1147" s="1">
        <f t="shared" si="357"/>
        <v>0</v>
      </c>
      <c r="O1147" s="1" t="e">
        <f t="shared" si="358"/>
        <v>#DIV/0!</v>
      </c>
      <c r="P1147" s="1" t="s">
        <v>94</v>
      </c>
    </row>
    <row r="1148" spans="1:16">
      <c r="A1148" s="1" t="s">
        <v>21</v>
      </c>
      <c r="B1148" s="1"/>
      <c r="C1148" s="1" t="s">
        <v>64</v>
      </c>
      <c r="D1148" s="1"/>
      <c r="E1148" s="1"/>
      <c r="F1148" s="1"/>
      <c r="G1148" s="1">
        <f t="shared" si="354"/>
        <v>0</v>
      </c>
      <c r="H1148" s="1"/>
      <c r="I1148" s="1"/>
      <c r="J1148" s="1">
        <f t="shared" si="355"/>
        <v>0</v>
      </c>
      <c r="K1148" s="1">
        <f t="shared" si="356"/>
        <v>0</v>
      </c>
      <c r="L1148" s="1"/>
      <c r="M1148" s="1"/>
      <c r="N1148" s="1">
        <f t="shared" si="357"/>
        <v>0</v>
      </c>
      <c r="O1148" s="1" t="e">
        <f t="shared" si="358"/>
        <v>#DIV/0!</v>
      </c>
      <c r="P1148" s="1" t="s">
        <v>94</v>
      </c>
    </row>
    <row r="1149" spans="1:16">
      <c r="A1149" s="1" t="s">
        <v>21</v>
      </c>
      <c r="B1149" s="1"/>
      <c r="C1149" s="1" t="s">
        <v>65</v>
      </c>
      <c r="D1149" s="1"/>
      <c r="E1149" s="1">
        <f>SUM(E1147:E1148)</f>
        <v>0</v>
      </c>
      <c r="F1149" s="1">
        <f t="shared" ref="F1149:N1149" si="363">SUM(F1147:F1148)</f>
        <v>0</v>
      </c>
      <c r="G1149" s="1">
        <f t="shared" si="363"/>
        <v>0</v>
      </c>
      <c r="H1149" s="1">
        <f t="shared" si="363"/>
        <v>0</v>
      </c>
      <c r="I1149" s="1">
        <f t="shared" si="363"/>
        <v>0</v>
      </c>
      <c r="J1149" s="1">
        <f t="shared" si="363"/>
        <v>0</v>
      </c>
      <c r="K1149" s="1">
        <f t="shared" si="363"/>
        <v>0</v>
      </c>
      <c r="L1149" s="1">
        <f t="shared" si="363"/>
        <v>0</v>
      </c>
      <c r="M1149" s="1">
        <f t="shared" si="363"/>
        <v>0</v>
      </c>
      <c r="N1149" s="1">
        <f t="shared" si="363"/>
        <v>0</v>
      </c>
      <c r="O1149" s="1" t="e">
        <f t="shared" si="358"/>
        <v>#DIV/0!</v>
      </c>
      <c r="P1149" s="1" t="s">
        <v>94</v>
      </c>
    </row>
    <row r="1150" spans="1:16">
      <c r="A1150" s="1" t="s">
        <v>21</v>
      </c>
      <c r="B1150" s="1" t="s">
        <v>66</v>
      </c>
      <c r="C1150" s="1" t="s">
        <v>67</v>
      </c>
      <c r="D1150" s="1"/>
      <c r="E1150" s="1">
        <v>3</v>
      </c>
      <c r="F1150" s="1"/>
      <c r="G1150" s="1">
        <f t="shared" si="354"/>
        <v>3</v>
      </c>
      <c r="H1150" s="1">
        <v>14</v>
      </c>
      <c r="I1150" s="1"/>
      <c r="J1150" s="1">
        <f t="shared" si="355"/>
        <v>14</v>
      </c>
      <c r="K1150" s="1">
        <f t="shared" si="356"/>
        <v>17</v>
      </c>
      <c r="L1150" s="1">
        <v>2</v>
      </c>
      <c r="M1150" s="1"/>
      <c r="N1150" s="1">
        <f t="shared" si="357"/>
        <v>2</v>
      </c>
      <c r="O1150" s="1">
        <f t="shared" si="358"/>
        <v>142.85714285714286</v>
      </c>
      <c r="P1150" s="1" t="s">
        <v>94</v>
      </c>
    </row>
    <row r="1151" spans="1:16">
      <c r="A1151" s="1" t="s">
        <v>21</v>
      </c>
      <c r="B1151" s="1"/>
      <c r="C1151" s="1" t="s">
        <v>68</v>
      </c>
      <c r="D1151" s="1"/>
      <c r="E1151" s="1"/>
      <c r="F1151" s="1"/>
      <c r="G1151" s="1">
        <f t="shared" si="354"/>
        <v>0</v>
      </c>
      <c r="H1151" s="1">
        <v>39</v>
      </c>
      <c r="I1151" s="1"/>
      <c r="J1151" s="1">
        <f t="shared" si="355"/>
        <v>39</v>
      </c>
      <c r="K1151" s="1">
        <f t="shared" si="356"/>
        <v>39</v>
      </c>
      <c r="L1151" s="1">
        <v>300</v>
      </c>
      <c r="M1151" s="1"/>
      <c r="N1151" s="1">
        <f t="shared" si="357"/>
        <v>300</v>
      </c>
      <c r="O1151" s="1">
        <f t="shared" si="358"/>
        <v>7692.3076923076924</v>
      </c>
      <c r="P1151" s="1" t="s">
        <v>94</v>
      </c>
    </row>
    <row r="1152" spans="1:16">
      <c r="A1152" s="1" t="s">
        <v>21</v>
      </c>
      <c r="B1152" s="1"/>
      <c r="C1152" s="1" t="s">
        <v>69</v>
      </c>
      <c r="D1152" s="1"/>
      <c r="E1152" s="1"/>
      <c r="F1152" s="1"/>
      <c r="G1152" s="1">
        <f t="shared" si="354"/>
        <v>0</v>
      </c>
      <c r="H1152" s="1">
        <v>4.5</v>
      </c>
      <c r="I1152" s="1"/>
      <c r="J1152" s="1">
        <f t="shared" si="355"/>
        <v>4.5</v>
      </c>
      <c r="K1152" s="1">
        <f t="shared" si="356"/>
        <v>4.5</v>
      </c>
      <c r="L1152" s="1">
        <v>19</v>
      </c>
      <c r="M1152" s="1"/>
      <c r="N1152" s="1">
        <f t="shared" si="357"/>
        <v>19</v>
      </c>
      <c r="O1152" s="1">
        <f t="shared" si="358"/>
        <v>4222.2222222222226</v>
      </c>
      <c r="P1152" s="1" t="s">
        <v>94</v>
      </c>
    </row>
    <row r="1153" spans="1:16">
      <c r="A1153" s="1" t="s">
        <v>21</v>
      </c>
      <c r="B1153" s="1"/>
      <c r="C1153" s="1" t="s">
        <v>70</v>
      </c>
      <c r="D1153" s="1"/>
      <c r="E1153" s="1"/>
      <c r="F1153" s="1"/>
      <c r="G1153" s="1">
        <f t="shared" si="354"/>
        <v>0</v>
      </c>
      <c r="H1153" s="1"/>
      <c r="I1153" s="1"/>
      <c r="J1153" s="1">
        <f t="shared" si="355"/>
        <v>0</v>
      </c>
      <c r="K1153" s="1">
        <f t="shared" si="356"/>
        <v>0</v>
      </c>
      <c r="L1153" s="1"/>
      <c r="M1153" s="1"/>
      <c r="N1153" s="1">
        <f t="shared" si="357"/>
        <v>0</v>
      </c>
      <c r="O1153" s="1" t="e">
        <f t="shared" si="358"/>
        <v>#DIV/0!</v>
      </c>
      <c r="P1153" s="1" t="s">
        <v>94</v>
      </c>
    </row>
    <row r="1154" spans="1:16">
      <c r="A1154" s="1" t="s">
        <v>21</v>
      </c>
      <c r="B1154" s="1"/>
      <c r="C1154" s="1" t="s">
        <v>71</v>
      </c>
      <c r="D1154" s="1"/>
      <c r="E1154" s="1"/>
      <c r="F1154" s="1"/>
      <c r="G1154" s="1">
        <f t="shared" si="354"/>
        <v>0</v>
      </c>
      <c r="H1154" s="1">
        <v>10</v>
      </c>
      <c r="I1154" s="1"/>
      <c r="J1154" s="1">
        <f t="shared" si="355"/>
        <v>10</v>
      </c>
      <c r="K1154" s="1">
        <f t="shared" si="356"/>
        <v>10</v>
      </c>
      <c r="L1154" s="1">
        <v>10</v>
      </c>
      <c r="M1154" s="1"/>
      <c r="N1154" s="1">
        <f t="shared" si="357"/>
        <v>10</v>
      </c>
      <c r="O1154" s="1">
        <f t="shared" si="358"/>
        <v>1000</v>
      </c>
      <c r="P1154" s="1" t="s">
        <v>94</v>
      </c>
    </row>
    <row r="1155" spans="1:16">
      <c r="A1155" s="1" t="s">
        <v>21</v>
      </c>
      <c r="B1155" s="1"/>
      <c r="C1155" s="1" t="s">
        <v>72</v>
      </c>
      <c r="D1155" s="1"/>
      <c r="E1155" s="1">
        <f>SUM(E1150:E1154)</f>
        <v>3</v>
      </c>
      <c r="F1155" s="1">
        <f t="shared" ref="F1155:N1155" si="364">SUM(F1150:F1154)</f>
        <v>0</v>
      </c>
      <c r="G1155" s="1">
        <f t="shared" si="364"/>
        <v>3</v>
      </c>
      <c r="H1155" s="1">
        <f t="shared" si="364"/>
        <v>67.5</v>
      </c>
      <c r="I1155" s="1">
        <f t="shared" si="364"/>
        <v>0</v>
      </c>
      <c r="J1155" s="1">
        <f t="shared" si="364"/>
        <v>67.5</v>
      </c>
      <c r="K1155" s="1">
        <f t="shared" si="364"/>
        <v>70.5</v>
      </c>
      <c r="L1155" s="1">
        <f t="shared" si="364"/>
        <v>331</v>
      </c>
      <c r="M1155" s="1">
        <f t="shared" si="364"/>
        <v>0</v>
      </c>
      <c r="N1155" s="1">
        <f t="shared" si="364"/>
        <v>331</v>
      </c>
      <c r="O1155" s="1">
        <f t="shared" si="358"/>
        <v>4903.7037037037035</v>
      </c>
      <c r="P1155" s="1" t="s">
        <v>94</v>
      </c>
    </row>
    <row r="1156" spans="1:16">
      <c r="A1156" s="1" t="s">
        <v>21</v>
      </c>
      <c r="B1156" s="1" t="s">
        <v>73</v>
      </c>
      <c r="C1156" s="1" t="s">
        <v>74</v>
      </c>
      <c r="D1156" s="1" t="s">
        <v>75</v>
      </c>
      <c r="E1156" s="1"/>
      <c r="F1156" s="1"/>
      <c r="G1156" s="1">
        <f t="shared" si="354"/>
        <v>0</v>
      </c>
      <c r="H1156" s="1">
        <v>0.75</v>
      </c>
      <c r="I1156" s="1"/>
      <c r="J1156" s="1">
        <f t="shared" si="355"/>
        <v>0.75</v>
      </c>
      <c r="K1156" s="1">
        <f t="shared" si="356"/>
        <v>0.75</v>
      </c>
      <c r="L1156" s="1">
        <v>188</v>
      </c>
      <c r="M1156" s="1"/>
      <c r="N1156" s="1">
        <f t="shared" si="357"/>
        <v>188</v>
      </c>
      <c r="O1156" s="1">
        <f t="shared" si="358"/>
        <v>250666.66666666666</v>
      </c>
      <c r="P1156" s="1" t="s">
        <v>94</v>
      </c>
    </row>
    <row r="1157" spans="1:16">
      <c r="A1157" s="1" t="s">
        <v>21</v>
      </c>
      <c r="B1157" s="1"/>
      <c r="C1157" s="1"/>
      <c r="D1157" s="1" t="s">
        <v>25</v>
      </c>
      <c r="E1157" s="1"/>
      <c r="F1157" s="1"/>
      <c r="G1157" s="1">
        <f t="shared" si="354"/>
        <v>0</v>
      </c>
      <c r="H1157" s="1"/>
      <c r="I1157" s="1"/>
      <c r="J1157" s="1">
        <f t="shared" si="355"/>
        <v>0</v>
      </c>
      <c r="K1157" s="1">
        <f t="shared" si="356"/>
        <v>0</v>
      </c>
      <c r="L1157" s="1"/>
      <c r="M1157" s="1"/>
      <c r="N1157" s="1">
        <f t="shared" si="357"/>
        <v>0</v>
      </c>
      <c r="O1157" s="1" t="e">
        <f t="shared" si="358"/>
        <v>#DIV/0!</v>
      </c>
      <c r="P1157" s="1" t="s">
        <v>94</v>
      </c>
    </row>
    <row r="1158" spans="1:16">
      <c r="A1158" s="1" t="s">
        <v>21</v>
      </c>
      <c r="B1158" s="1"/>
      <c r="C1158" s="1"/>
      <c r="D1158" s="1" t="s">
        <v>26</v>
      </c>
      <c r="E1158" s="1"/>
      <c r="F1158" s="1"/>
      <c r="G1158" s="1">
        <f t="shared" si="354"/>
        <v>0</v>
      </c>
      <c r="H1158" s="1"/>
      <c r="I1158" s="1"/>
      <c r="J1158" s="1">
        <f t="shared" si="355"/>
        <v>0</v>
      </c>
      <c r="K1158" s="1">
        <f t="shared" si="356"/>
        <v>0</v>
      </c>
      <c r="L1158" s="1"/>
      <c r="M1158" s="1"/>
      <c r="N1158" s="1">
        <f t="shared" si="357"/>
        <v>0</v>
      </c>
      <c r="O1158" s="1" t="e">
        <f t="shared" si="358"/>
        <v>#DIV/0!</v>
      </c>
      <c r="P1158" s="1" t="s">
        <v>94</v>
      </c>
    </row>
    <row r="1159" spans="1:16">
      <c r="A1159" s="1" t="s">
        <v>21</v>
      </c>
      <c r="B1159" s="1"/>
      <c r="C1159" s="1"/>
      <c r="D1159" s="1" t="s">
        <v>27</v>
      </c>
      <c r="E1159" s="1"/>
      <c r="F1159" s="1"/>
      <c r="G1159" s="1">
        <f t="shared" si="354"/>
        <v>0</v>
      </c>
      <c r="H1159" s="1"/>
      <c r="I1159" s="1"/>
      <c r="J1159" s="1">
        <f t="shared" si="355"/>
        <v>0</v>
      </c>
      <c r="K1159" s="1">
        <f t="shared" si="356"/>
        <v>0</v>
      </c>
      <c r="L1159" s="1"/>
      <c r="M1159" s="1"/>
      <c r="N1159" s="1">
        <f t="shared" si="357"/>
        <v>0</v>
      </c>
      <c r="O1159" s="1" t="e">
        <f t="shared" si="358"/>
        <v>#DIV/0!</v>
      </c>
      <c r="P1159" s="1" t="s">
        <v>94</v>
      </c>
    </row>
    <row r="1160" spans="1:16">
      <c r="A1160" s="1" t="s">
        <v>21</v>
      </c>
      <c r="B1160" s="1"/>
      <c r="C1160" s="1"/>
      <c r="D1160" s="1" t="s">
        <v>28</v>
      </c>
      <c r="E1160" s="1"/>
      <c r="F1160" s="1"/>
      <c r="G1160" s="1">
        <f t="shared" si="354"/>
        <v>0</v>
      </c>
      <c r="H1160" s="1"/>
      <c r="I1160" s="1"/>
      <c r="J1160" s="1">
        <f t="shared" si="355"/>
        <v>0</v>
      </c>
      <c r="K1160" s="1">
        <f t="shared" si="356"/>
        <v>0</v>
      </c>
      <c r="L1160" s="1"/>
      <c r="M1160" s="1"/>
      <c r="N1160" s="1">
        <f t="shared" si="357"/>
        <v>0</v>
      </c>
      <c r="O1160" s="1" t="e">
        <f t="shared" si="358"/>
        <v>#DIV/0!</v>
      </c>
      <c r="P1160" s="1" t="s">
        <v>94</v>
      </c>
    </row>
    <row r="1161" spans="1:16">
      <c r="A1161" s="1" t="s">
        <v>21</v>
      </c>
      <c r="B1161" s="1"/>
      <c r="C1161" s="1"/>
      <c r="D1161" s="1" t="s">
        <v>76</v>
      </c>
      <c r="E1161" s="1">
        <f>SUM(E1156:E1160)</f>
        <v>0</v>
      </c>
      <c r="F1161" s="1">
        <f t="shared" ref="F1161:N1161" si="365">SUM(F1156:F1160)</f>
        <v>0</v>
      </c>
      <c r="G1161" s="1">
        <f t="shared" si="365"/>
        <v>0</v>
      </c>
      <c r="H1161" s="1">
        <f t="shared" si="365"/>
        <v>0.75</v>
      </c>
      <c r="I1161" s="1">
        <f t="shared" si="365"/>
        <v>0</v>
      </c>
      <c r="J1161" s="1">
        <f t="shared" si="365"/>
        <v>0.75</v>
      </c>
      <c r="K1161" s="1">
        <f t="shared" si="365"/>
        <v>0.75</v>
      </c>
      <c r="L1161" s="1">
        <f t="shared" si="365"/>
        <v>188</v>
      </c>
      <c r="M1161" s="1">
        <f t="shared" si="365"/>
        <v>0</v>
      </c>
      <c r="N1161" s="1">
        <f t="shared" si="365"/>
        <v>188</v>
      </c>
      <c r="O1161" s="1">
        <f t="shared" si="358"/>
        <v>250666.66666666666</v>
      </c>
      <c r="P1161" s="1" t="s">
        <v>94</v>
      </c>
    </row>
    <row r="1162" spans="1:16">
      <c r="A1162" s="1" t="s">
        <v>21</v>
      </c>
      <c r="B1162" s="1"/>
      <c r="C1162" s="1" t="s">
        <v>77</v>
      </c>
      <c r="D1162" s="1" t="s">
        <v>24</v>
      </c>
      <c r="E1162" s="1"/>
      <c r="F1162" s="1"/>
      <c r="G1162" s="1">
        <f t="shared" si="354"/>
        <v>0</v>
      </c>
      <c r="H1162" s="1"/>
      <c r="I1162" s="1"/>
      <c r="J1162" s="1">
        <f t="shared" si="355"/>
        <v>0</v>
      </c>
      <c r="K1162" s="1">
        <f t="shared" si="356"/>
        <v>0</v>
      </c>
      <c r="L1162" s="1"/>
      <c r="M1162" s="1"/>
      <c r="N1162" s="1">
        <f t="shared" si="357"/>
        <v>0</v>
      </c>
      <c r="O1162" s="1" t="e">
        <f t="shared" si="358"/>
        <v>#DIV/0!</v>
      </c>
      <c r="P1162" s="1" t="s">
        <v>94</v>
      </c>
    </row>
    <row r="1163" spans="1:16">
      <c r="A1163" s="1" t="s">
        <v>21</v>
      </c>
      <c r="B1163" s="1"/>
      <c r="C1163" s="1"/>
      <c r="D1163" s="1" t="s">
        <v>78</v>
      </c>
      <c r="E1163" s="1"/>
      <c r="F1163" s="1"/>
      <c r="G1163" s="1">
        <f t="shared" si="354"/>
        <v>0</v>
      </c>
      <c r="H1163" s="1"/>
      <c r="I1163" s="1"/>
      <c r="J1163" s="1">
        <f t="shared" si="355"/>
        <v>0</v>
      </c>
      <c r="K1163" s="1">
        <f t="shared" si="356"/>
        <v>0</v>
      </c>
      <c r="L1163" s="1"/>
      <c r="M1163" s="1"/>
      <c r="N1163" s="1">
        <f t="shared" si="357"/>
        <v>0</v>
      </c>
      <c r="O1163" s="1" t="e">
        <f t="shared" si="358"/>
        <v>#DIV/0!</v>
      </c>
      <c r="P1163" s="1" t="s">
        <v>94</v>
      </c>
    </row>
    <row r="1164" spans="1:16">
      <c r="A1164" s="1" t="s">
        <v>21</v>
      </c>
      <c r="B1164" s="1"/>
      <c r="C1164" s="1"/>
      <c r="D1164" s="1" t="s">
        <v>79</v>
      </c>
      <c r="E1164" s="1"/>
      <c r="F1164" s="1"/>
      <c r="G1164" s="1">
        <f t="shared" si="354"/>
        <v>0</v>
      </c>
      <c r="H1164" s="1"/>
      <c r="I1164" s="1"/>
      <c r="J1164" s="1">
        <f t="shared" si="355"/>
        <v>0</v>
      </c>
      <c r="K1164" s="1">
        <f t="shared" si="356"/>
        <v>0</v>
      </c>
      <c r="L1164" s="1"/>
      <c r="M1164" s="1"/>
      <c r="N1164" s="1">
        <f t="shared" si="357"/>
        <v>0</v>
      </c>
      <c r="O1164" s="1" t="e">
        <f t="shared" si="358"/>
        <v>#DIV/0!</v>
      </c>
      <c r="P1164" s="1" t="s">
        <v>94</v>
      </c>
    </row>
    <row r="1165" spans="1:16">
      <c r="A1165" s="1" t="s">
        <v>21</v>
      </c>
      <c r="B1165" s="1"/>
      <c r="C1165" s="1"/>
      <c r="D1165" s="1" t="s">
        <v>80</v>
      </c>
      <c r="E1165" s="1">
        <f>SUM(E1162:E1164)</f>
        <v>0</v>
      </c>
      <c r="F1165" s="1">
        <f t="shared" ref="F1165:N1165" si="366">SUM(F1162:F1164)</f>
        <v>0</v>
      </c>
      <c r="G1165" s="1">
        <f t="shared" si="366"/>
        <v>0</v>
      </c>
      <c r="H1165" s="1">
        <f t="shared" si="366"/>
        <v>0</v>
      </c>
      <c r="I1165" s="1">
        <f t="shared" si="366"/>
        <v>0</v>
      </c>
      <c r="J1165" s="1">
        <f t="shared" si="366"/>
        <v>0</v>
      </c>
      <c r="K1165" s="1">
        <f t="shared" si="366"/>
        <v>0</v>
      </c>
      <c r="L1165" s="1">
        <f t="shared" si="366"/>
        <v>0</v>
      </c>
      <c r="M1165" s="1">
        <f t="shared" si="366"/>
        <v>0</v>
      </c>
      <c r="N1165" s="1">
        <f t="shared" si="366"/>
        <v>0</v>
      </c>
      <c r="O1165" s="1" t="e">
        <f t="shared" si="358"/>
        <v>#DIV/0!</v>
      </c>
      <c r="P1165" s="1" t="s">
        <v>94</v>
      </c>
    </row>
    <row r="1166" spans="1:16">
      <c r="A1166" s="1" t="s">
        <v>21</v>
      </c>
      <c r="B1166" s="1"/>
      <c r="C1166" s="1" t="s">
        <v>81</v>
      </c>
      <c r="D1166" s="1"/>
      <c r="E1166" s="1">
        <f>E1165+E1161</f>
        <v>0</v>
      </c>
      <c r="F1166" s="1">
        <f t="shared" ref="F1166:N1166" si="367">F1165+F1161</f>
        <v>0</v>
      </c>
      <c r="G1166" s="1">
        <f t="shared" si="367"/>
        <v>0</v>
      </c>
      <c r="H1166" s="1">
        <f t="shared" si="367"/>
        <v>0.75</v>
      </c>
      <c r="I1166" s="1">
        <f t="shared" si="367"/>
        <v>0</v>
      </c>
      <c r="J1166" s="1">
        <f t="shared" si="367"/>
        <v>0.75</v>
      </c>
      <c r="K1166" s="1">
        <f t="shared" si="367"/>
        <v>0.75</v>
      </c>
      <c r="L1166" s="1">
        <f t="shared" si="367"/>
        <v>188</v>
      </c>
      <c r="M1166" s="1">
        <f t="shared" si="367"/>
        <v>0</v>
      </c>
      <c r="N1166" s="1">
        <f t="shared" si="367"/>
        <v>188</v>
      </c>
      <c r="O1166" s="1">
        <f t="shared" si="358"/>
        <v>250666.66666666666</v>
      </c>
      <c r="P1166" s="1" t="s">
        <v>94</v>
      </c>
    </row>
    <row r="1167" spans="1:16">
      <c r="A1167" s="1" t="s">
        <v>21</v>
      </c>
      <c r="B1167" s="1"/>
      <c r="C1167" s="1" t="s">
        <v>83</v>
      </c>
      <c r="D1167" s="1"/>
      <c r="E1167" s="1">
        <v>5</v>
      </c>
      <c r="F1167" s="1"/>
      <c r="G1167" s="1">
        <f t="shared" si="354"/>
        <v>5</v>
      </c>
      <c r="H1167" s="1">
        <v>35</v>
      </c>
      <c r="I1167" s="1"/>
      <c r="J1167" s="1">
        <f t="shared" si="355"/>
        <v>35</v>
      </c>
      <c r="K1167" s="1">
        <f t="shared" si="356"/>
        <v>40</v>
      </c>
      <c r="L1167" s="1">
        <v>0.18</v>
      </c>
      <c r="M1167" s="1"/>
      <c r="N1167" s="1">
        <f t="shared" si="357"/>
        <v>0.18</v>
      </c>
      <c r="O1167" s="1">
        <f t="shared" si="358"/>
        <v>5.1428571428571423</v>
      </c>
      <c r="P1167" s="1" t="s">
        <v>94</v>
      </c>
    </row>
    <row r="1168" spans="1:16">
      <c r="A1168" s="1" t="s">
        <v>21</v>
      </c>
      <c r="B1168" s="1"/>
      <c r="C1168" s="1" t="s">
        <v>84</v>
      </c>
      <c r="D1168" s="1"/>
      <c r="E1168" s="1">
        <v>2</v>
      </c>
      <c r="F1168" s="1"/>
      <c r="G1168" s="1">
        <f t="shared" si="354"/>
        <v>2</v>
      </c>
      <c r="H1168" s="1">
        <v>2</v>
      </c>
      <c r="I1168" s="1"/>
      <c r="J1168" s="1">
        <f t="shared" si="355"/>
        <v>2</v>
      </c>
      <c r="K1168" s="1">
        <f t="shared" si="356"/>
        <v>4</v>
      </c>
      <c r="L1168" s="1">
        <v>6</v>
      </c>
      <c r="M1168" s="1"/>
      <c r="N1168" s="1">
        <f t="shared" si="357"/>
        <v>6</v>
      </c>
      <c r="O1168" s="1">
        <f t="shared" si="358"/>
        <v>3000</v>
      </c>
      <c r="P1168" s="1" t="s">
        <v>94</v>
      </c>
    </row>
    <row r="1169" spans="1:16">
      <c r="A1169" s="1" t="s">
        <v>21</v>
      </c>
      <c r="B1169" s="1"/>
      <c r="C1169" s="1" t="s">
        <v>85</v>
      </c>
      <c r="D1169" s="1"/>
      <c r="E1169" s="1"/>
      <c r="F1169" s="1"/>
      <c r="G1169" s="1">
        <f t="shared" si="354"/>
        <v>0</v>
      </c>
      <c r="H1169" s="1">
        <v>8</v>
      </c>
      <c r="I1169" s="1"/>
      <c r="J1169" s="1">
        <f t="shared" si="355"/>
        <v>8</v>
      </c>
      <c r="K1169" s="1">
        <f t="shared" si="356"/>
        <v>8</v>
      </c>
      <c r="L1169" s="1">
        <v>6</v>
      </c>
      <c r="M1169" s="1"/>
      <c r="N1169" s="1">
        <f t="shared" si="357"/>
        <v>6</v>
      </c>
      <c r="O1169" s="1">
        <f t="shared" si="358"/>
        <v>750</v>
      </c>
      <c r="P1169" s="1" t="s">
        <v>94</v>
      </c>
    </row>
    <row r="1170" spans="1:16">
      <c r="A1170" s="1" t="s">
        <v>21</v>
      </c>
      <c r="B1170" s="1"/>
      <c r="C1170" s="1" t="s">
        <v>86</v>
      </c>
      <c r="D1170" s="1"/>
      <c r="E1170" s="1"/>
      <c r="F1170" s="1"/>
      <c r="G1170" s="1">
        <f t="shared" si="354"/>
        <v>0</v>
      </c>
      <c r="H1170" s="1">
        <v>70</v>
      </c>
      <c r="I1170" s="1"/>
      <c r="J1170" s="1">
        <f t="shared" si="355"/>
        <v>70</v>
      </c>
      <c r="K1170" s="1">
        <f t="shared" si="356"/>
        <v>70</v>
      </c>
      <c r="L1170" s="1">
        <v>468</v>
      </c>
      <c r="M1170" s="1"/>
      <c r="N1170" s="1">
        <f t="shared" si="357"/>
        <v>468</v>
      </c>
      <c r="O1170" s="1">
        <f t="shared" si="358"/>
        <v>6685.7142857142862</v>
      </c>
      <c r="P1170" s="1" t="s">
        <v>94</v>
      </c>
    </row>
    <row r="1171" spans="1:16">
      <c r="A1171" s="1" t="s">
        <v>21</v>
      </c>
      <c r="B1171" s="1"/>
      <c r="C1171" s="1" t="s">
        <v>87</v>
      </c>
      <c r="D1171" s="1"/>
      <c r="E1171" s="1"/>
      <c r="F1171" s="1"/>
      <c r="G1171" s="1">
        <f t="shared" si="354"/>
        <v>0</v>
      </c>
      <c r="H1171" s="1">
        <v>1.07</v>
      </c>
      <c r="I1171" s="1"/>
      <c r="J1171" s="1">
        <f t="shared" si="355"/>
        <v>1.07</v>
      </c>
      <c r="K1171" s="1">
        <f t="shared" si="356"/>
        <v>1.07</v>
      </c>
      <c r="L1171" s="1">
        <v>172</v>
      </c>
      <c r="M1171" s="1"/>
      <c r="N1171" s="1">
        <f t="shared" si="357"/>
        <v>172</v>
      </c>
      <c r="O1171" s="1">
        <f t="shared" si="358"/>
        <v>160747.66355140187</v>
      </c>
      <c r="P1171" s="1" t="s">
        <v>94</v>
      </c>
    </row>
    <row r="1172" spans="1:16">
      <c r="A1172" s="1" t="s">
        <v>21</v>
      </c>
      <c r="B1172" s="1"/>
      <c r="C1172" s="1" t="s">
        <v>88</v>
      </c>
      <c r="D1172" s="1"/>
      <c r="E1172" s="1">
        <f>SUM(E1167:E1171)</f>
        <v>7</v>
      </c>
      <c r="F1172" s="1">
        <f t="shared" ref="F1172:N1172" si="368">SUM(F1167:F1171)</f>
        <v>0</v>
      </c>
      <c r="G1172" s="1">
        <f t="shared" si="368"/>
        <v>7</v>
      </c>
      <c r="H1172" s="1">
        <f t="shared" si="368"/>
        <v>116.07</v>
      </c>
      <c r="I1172" s="1">
        <f t="shared" si="368"/>
        <v>0</v>
      </c>
      <c r="J1172" s="1">
        <f t="shared" si="368"/>
        <v>116.07</v>
      </c>
      <c r="K1172" s="1">
        <f t="shared" si="368"/>
        <v>123.07</v>
      </c>
      <c r="L1172" s="1">
        <f t="shared" si="368"/>
        <v>652.18000000000006</v>
      </c>
      <c r="M1172" s="1">
        <f t="shared" si="368"/>
        <v>0</v>
      </c>
      <c r="N1172" s="1">
        <f t="shared" si="368"/>
        <v>652.18000000000006</v>
      </c>
      <c r="O1172" s="1">
        <f t="shared" si="358"/>
        <v>5618.8506935469986</v>
      </c>
      <c r="P1172" s="1" t="s">
        <v>94</v>
      </c>
    </row>
    <row r="1173" spans="1:16">
      <c r="A1173" s="1" t="s">
        <v>21</v>
      </c>
      <c r="B1173" s="1" t="s">
        <v>89</v>
      </c>
      <c r="C1173" s="1"/>
      <c r="D1173" s="1"/>
      <c r="E1173" s="1">
        <f>E1172+E1166+E1155+E1149+E1146+E1141+E1138+E1129</f>
        <v>437</v>
      </c>
      <c r="F1173" s="1">
        <f t="shared" ref="F1173:N1173" si="369">F1172+F1166+F1155+F1149+F1146+F1141+F1138+F1129</f>
        <v>0</v>
      </c>
      <c r="G1173" s="1">
        <f t="shared" si="369"/>
        <v>437</v>
      </c>
      <c r="H1173" s="1">
        <f t="shared" si="369"/>
        <v>836.31999999999994</v>
      </c>
      <c r="I1173" s="1">
        <f t="shared" si="369"/>
        <v>0</v>
      </c>
      <c r="J1173" s="1">
        <f t="shared" si="369"/>
        <v>836.31999999999994</v>
      </c>
      <c r="K1173" s="1">
        <f t="shared" si="369"/>
        <v>1273.32</v>
      </c>
      <c r="L1173" s="1">
        <f t="shared" si="369"/>
        <v>1427.18</v>
      </c>
      <c r="M1173" s="1">
        <f t="shared" si="369"/>
        <v>0</v>
      </c>
      <c r="N1173" s="1">
        <f t="shared" si="369"/>
        <v>1427.18</v>
      </c>
      <c r="O1173" s="1">
        <f t="shared" si="358"/>
        <v>1706.4999043428354</v>
      </c>
      <c r="P1173" s="1" t="s">
        <v>94</v>
      </c>
    </row>
    <row r="1174" spans="1:16">
      <c r="A1174" s="1"/>
      <c r="B1174" s="1" t="s">
        <v>103</v>
      </c>
      <c r="C1174" s="1"/>
      <c r="D1174" s="1"/>
      <c r="E1174" s="1"/>
      <c r="F1174" s="1"/>
      <c r="G1174" s="1"/>
      <c r="H1174" s="1"/>
      <c r="I1174" s="1"/>
      <c r="J1174" s="1" t="s">
        <v>91</v>
      </c>
      <c r="K1174" s="1"/>
      <c r="L1174" s="1"/>
      <c r="M1174" s="1" t="s">
        <v>29</v>
      </c>
      <c r="N1174" s="1"/>
      <c r="O1174" s="1"/>
      <c r="P1174" s="1"/>
    </row>
    <row r="1175" spans="1:16">
      <c r="A1175" s="1" t="s">
        <v>93</v>
      </c>
      <c r="B1175" s="1" t="s">
        <v>30</v>
      </c>
      <c r="C1175" s="1"/>
      <c r="D1175" s="1"/>
      <c r="E1175" s="1" t="s">
        <v>31</v>
      </c>
      <c r="F1175" s="1"/>
      <c r="G1175" s="1"/>
      <c r="H1175" s="1" t="s">
        <v>32</v>
      </c>
      <c r="I1175" s="1"/>
      <c r="J1175" s="1"/>
      <c r="K1175" s="1" t="s">
        <v>33</v>
      </c>
      <c r="L1175" s="1" t="s">
        <v>34</v>
      </c>
      <c r="M1175" s="1"/>
      <c r="N1175" s="1"/>
      <c r="O1175" s="1" t="s">
        <v>35</v>
      </c>
      <c r="P1175" s="1"/>
    </row>
    <row r="1176" spans="1:16">
      <c r="A1176" s="1" t="s">
        <v>93</v>
      </c>
      <c r="B1176" s="1"/>
      <c r="C1176" s="1"/>
      <c r="D1176" s="1"/>
      <c r="E1176" s="1" t="s">
        <v>36</v>
      </c>
      <c r="F1176" s="1" t="s">
        <v>37</v>
      </c>
      <c r="G1176" s="1" t="s">
        <v>0</v>
      </c>
      <c r="H1176" s="1" t="s">
        <v>36</v>
      </c>
      <c r="I1176" s="1" t="s">
        <v>37</v>
      </c>
      <c r="J1176" s="1" t="s">
        <v>0</v>
      </c>
      <c r="K1176" s="1"/>
      <c r="L1176" s="1" t="s">
        <v>36</v>
      </c>
      <c r="M1176" s="1" t="s">
        <v>37</v>
      </c>
      <c r="N1176" s="1" t="s">
        <v>0</v>
      </c>
      <c r="O1176" s="1" t="s">
        <v>36</v>
      </c>
      <c r="P1176" s="1" t="s">
        <v>37</v>
      </c>
    </row>
    <row r="1177" spans="1:16">
      <c r="A1177" s="1" t="s">
        <v>93</v>
      </c>
      <c r="B1177" s="1" t="s">
        <v>38</v>
      </c>
      <c r="C1177" s="1" t="s">
        <v>39</v>
      </c>
      <c r="D1177" s="1"/>
      <c r="E1177" s="1">
        <v>5</v>
      </c>
      <c r="F1177" s="1"/>
      <c r="G1177" s="1">
        <f>SUM(E1177:F1177)</f>
        <v>5</v>
      </c>
      <c r="H1177" s="1">
        <v>8</v>
      </c>
      <c r="I1177" s="1"/>
      <c r="J1177" s="1">
        <f>SUM(H1177:I1177)</f>
        <v>8</v>
      </c>
      <c r="K1177" s="1">
        <f>J1177+G1177</f>
        <v>13</v>
      </c>
      <c r="L1177" s="1">
        <v>180</v>
      </c>
      <c r="M1177" s="1"/>
      <c r="N1177" s="1">
        <f>SUM(L1177:M1177)</f>
        <v>180</v>
      </c>
      <c r="O1177" s="1">
        <f>L1177/H1177*1000</f>
        <v>22500</v>
      </c>
      <c r="P1177" s="1" t="s">
        <v>94</v>
      </c>
    </row>
    <row r="1178" spans="1:16">
      <c r="A1178" s="1" t="s">
        <v>93</v>
      </c>
      <c r="B1178" s="1"/>
      <c r="C1178" s="1" t="s">
        <v>40</v>
      </c>
      <c r="D1178" s="1"/>
      <c r="E1178" s="1">
        <v>41</v>
      </c>
      <c r="F1178" s="1"/>
      <c r="G1178" s="1">
        <f t="shared" ref="G1178:G1222" si="370">SUM(E1178:F1178)</f>
        <v>41</v>
      </c>
      <c r="H1178" s="1">
        <v>51</v>
      </c>
      <c r="I1178" s="1"/>
      <c r="J1178" s="1">
        <f t="shared" ref="J1178:J1222" si="371">SUM(H1178:I1178)</f>
        <v>51</v>
      </c>
      <c r="K1178" s="1">
        <f t="shared" ref="K1178:K1222" si="372">J1178+G1178</f>
        <v>92</v>
      </c>
      <c r="L1178" s="1">
        <v>210</v>
      </c>
      <c r="M1178" s="1"/>
      <c r="N1178" s="1">
        <f t="shared" ref="N1178:N1222" si="373">SUM(L1178:M1178)</f>
        <v>210</v>
      </c>
      <c r="O1178" s="1">
        <f t="shared" ref="O1178:O1224" si="374">L1178/H1178*1000</f>
        <v>4117.6470588235288</v>
      </c>
      <c r="P1178" s="1" t="s">
        <v>94</v>
      </c>
    </row>
    <row r="1179" spans="1:16">
      <c r="A1179" s="1" t="s">
        <v>93</v>
      </c>
      <c r="B1179" s="1"/>
      <c r="C1179" s="1" t="s">
        <v>41</v>
      </c>
      <c r="D1179" s="1"/>
      <c r="E1179" s="1">
        <v>22</v>
      </c>
      <c r="F1179" s="1"/>
      <c r="G1179" s="1">
        <f t="shared" si="370"/>
        <v>22</v>
      </c>
      <c r="H1179" s="1">
        <v>16</v>
      </c>
      <c r="I1179" s="1"/>
      <c r="J1179" s="1">
        <f t="shared" si="371"/>
        <v>16</v>
      </c>
      <c r="K1179" s="1">
        <f t="shared" si="372"/>
        <v>38</v>
      </c>
      <c r="L1179" s="1">
        <v>450</v>
      </c>
      <c r="M1179" s="1"/>
      <c r="N1179" s="1">
        <f t="shared" si="373"/>
        <v>450</v>
      </c>
      <c r="O1179" s="1">
        <f t="shared" si="374"/>
        <v>28125</v>
      </c>
      <c r="P1179" s="1" t="s">
        <v>94</v>
      </c>
    </row>
    <row r="1180" spans="1:16">
      <c r="A1180" s="1" t="s">
        <v>93</v>
      </c>
      <c r="B1180" s="1"/>
      <c r="C1180" s="1" t="s">
        <v>42</v>
      </c>
      <c r="D1180" s="1"/>
      <c r="E1180" s="1">
        <f>SUM(E1177:E1179)</f>
        <v>68</v>
      </c>
      <c r="F1180" s="1">
        <f t="shared" ref="F1180:N1180" si="375">SUM(F1177:F1179)</f>
        <v>0</v>
      </c>
      <c r="G1180" s="1">
        <f t="shared" si="375"/>
        <v>68</v>
      </c>
      <c r="H1180" s="1">
        <f t="shared" si="375"/>
        <v>75</v>
      </c>
      <c r="I1180" s="1">
        <f t="shared" si="375"/>
        <v>0</v>
      </c>
      <c r="J1180" s="1">
        <f t="shared" si="375"/>
        <v>75</v>
      </c>
      <c r="K1180" s="1">
        <f t="shared" si="375"/>
        <v>143</v>
      </c>
      <c r="L1180" s="1">
        <f t="shared" si="375"/>
        <v>840</v>
      </c>
      <c r="M1180" s="1">
        <f t="shared" si="375"/>
        <v>0</v>
      </c>
      <c r="N1180" s="1">
        <f t="shared" si="375"/>
        <v>840</v>
      </c>
      <c r="O1180" s="1">
        <f t="shared" si="374"/>
        <v>11200</v>
      </c>
      <c r="P1180" s="1" t="s">
        <v>94</v>
      </c>
    </row>
    <row r="1181" spans="1:16">
      <c r="A1181" s="1" t="s">
        <v>93</v>
      </c>
      <c r="B1181" s="1" t="s">
        <v>43</v>
      </c>
      <c r="C1181" s="1" t="s">
        <v>44</v>
      </c>
      <c r="D1181" s="1"/>
      <c r="E1181" s="1">
        <v>2</v>
      </c>
      <c r="F1181" s="1"/>
      <c r="G1181" s="1">
        <f t="shared" si="370"/>
        <v>2</v>
      </c>
      <c r="H1181" s="1">
        <v>192</v>
      </c>
      <c r="I1181" s="1"/>
      <c r="J1181" s="1">
        <f t="shared" si="371"/>
        <v>192</v>
      </c>
      <c r="K1181" s="1">
        <f t="shared" si="372"/>
        <v>194</v>
      </c>
      <c r="L1181" s="1">
        <v>925</v>
      </c>
      <c r="M1181" s="1"/>
      <c r="N1181" s="1">
        <f t="shared" si="373"/>
        <v>925</v>
      </c>
      <c r="O1181" s="1">
        <f t="shared" si="374"/>
        <v>4817.708333333333</v>
      </c>
      <c r="P1181" s="1" t="s">
        <v>94</v>
      </c>
    </row>
    <row r="1182" spans="1:16">
      <c r="A1182" s="1" t="s">
        <v>93</v>
      </c>
      <c r="B1182" s="1"/>
      <c r="C1182" s="1" t="s">
        <v>45</v>
      </c>
      <c r="D1182" s="1"/>
      <c r="E1182" s="1">
        <v>5</v>
      </c>
      <c r="F1182" s="1"/>
      <c r="G1182" s="1">
        <f t="shared" si="370"/>
        <v>5</v>
      </c>
      <c r="H1182" s="1">
        <v>136</v>
      </c>
      <c r="I1182" s="1"/>
      <c r="J1182" s="1">
        <f t="shared" si="371"/>
        <v>136</v>
      </c>
      <c r="K1182" s="1">
        <f t="shared" si="372"/>
        <v>141</v>
      </c>
      <c r="L1182" s="1">
        <v>945</v>
      </c>
      <c r="M1182" s="1"/>
      <c r="N1182" s="1">
        <f t="shared" si="373"/>
        <v>945</v>
      </c>
      <c r="O1182" s="1">
        <f t="shared" si="374"/>
        <v>6948.5294117647054</v>
      </c>
      <c r="P1182" s="1" t="s">
        <v>94</v>
      </c>
    </row>
    <row r="1183" spans="1:16">
      <c r="A1183" s="1" t="s">
        <v>93</v>
      </c>
      <c r="B1183" s="1"/>
      <c r="C1183" s="1" t="s">
        <v>46</v>
      </c>
      <c r="D1183" s="1"/>
      <c r="E1183" s="1">
        <v>1</v>
      </c>
      <c r="F1183" s="1"/>
      <c r="G1183" s="1">
        <f t="shared" si="370"/>
        <v>1</v>
      </c>
      <c r="H1183" s="1">
        <v>7</v>
      </c>
      <c r="I1183" s="1"/>
      <c r="J1183" s="1">
        <f t="shared" si="371"/>
        <v>7</v>
      </c>
      <c r="K1183" s="1">
        <f t="shared" si="372"/>
        <v>8</v>
      </c>
      <c r="L1183" s="1">
        <v>240</v>
      </c>
      <c r="M1183" s="1"/>
      <c r="N1183" s="1">
        <f t="shared" si="373"/>
        <v>240</v>
      </c>
      <c r="O1183" s="1">
        <f t="shared" si="374"/>
        <v>34285.714285714283</v>
      </c>
      <c r="P1183" s="1" t="s">
        <v>94</v>
      </c>
    </row>
    <row r="1184" spans="1:16">
      <c r="A1184" s="1" t="s">
        <v>93</v>
      </c>
      <c r="B1184" s="1"/>
      <c r="C1184" s="1" t="s">
        <v>47</v>
      </c>
      <c r="D1184" s="1"/>
      <c r="E1184" s="1">
        <v>1</v>
      </c>
      <c r="F1184" s="1"/>
      <c r="G1184" s="1">
        <f t="shared" si="370"/>
        <v>1</v>
      </c>
      <c r="H1184" s="1">
        <v>10</v>
      </c>
      <c r="I1184" s="1"/>
      <c r="J1184" s="1">
        <f t="shared" si="371"/>
        <v>10</v>
      </c>
      <c r="K1184" s="1">
        <f t="shared" si="372"/>
        <v>11</v>
      </c>
      <c r="L1184" s="1">
        <v>30</v>
      </c>
      <c r="M1184" s="1"/>
      <c r="N1184" s="1">
        <f t="shared" si="373"/>
        <v>30</v>
      </c>
      <c r="O1184" s="1">
        <f t="shared" si="374"/>
        <v>3000</v>
      </c>
      <c r="P1184" s="1" t="s">
        <v>94</v>
      </c>
    </row>
    <row r="1185" spans="1:16">
      <c r="A1185" s="1" t="s">
        <v>93</v>
      </c>
      <c r="B1185" s="1"/>
      <c r="C1185" s="1" t="s">
        <v>48</v>
      </c>
      <c r="D1185" s="1"/>
      <c r="E1185" s="1">
        <v>2</v>
      </c>
      <c r="F1185" s="1"/>
      <c r="G1185" s="1">
        <f t="shared" si="370"/>
        <v>2</v>
      </c>
      <c r="H1185" s="1">
        <v>83</v>
      </c>
      <c r="I1185" s="1"/>
      <c r="J1185" s="1">
        <f t="shared" si="371"/>
        <v>83</v>
      </c>
      <c r="K1185" s="1">
        <f t="shared" si="372"/>
        <v>85</v>
      </c>
      <c r="L1185" s="1">
        <v>1280</v>
      </c>
      <c r="M1185" s="1"/>
      <c r="N1185" s="1">
        <f t="shared" si="373"/>
        <v>1280</v>
      </c>
      <c r="O1185" s="1">
        <f t="shared" si="374"/>
        <v>15421.686746987953</v>
      </c>
      <c r="P1185" s="1" t="s">
        <v>94</v>
      </c>
    </row>
    <row r="1186" spans="1:16">
      <c r="A1186" s="1" t="s">
        <v>93</v>
      </c>
      <c r="B1186" s="1"/>
      <c r="C1186" s="1" t="s">
        <v>49</v>
      </c>
      <c r="D1186" s="1"/>
      <c r="E1186" s="1"/>
      <c r="F1186" s="1"/>
      <c r="G1186" s="1">
        <f t="shared" si="370"/>
        <v>0</v>
      </c>
      <c r="H1186" s="1"/>
      <c r="I1186" s="1"/>
      <c r="J1186" s="1">
        <f t="shared" si="371"/>
        <v>0</v>
      </c>
      <c r="K1186" s="1">
        <f t="shared" si="372"/>
        <v>0</v>
      </c>
      <c r="L1186" s="1"/>
      <c r="M1186" s="1"/>
      <c r="N1186" s="1">
        <f t="shared" si="373"/>
        <v>0</v>
      </c>
      <c r="O1186" s="1" t="e">
        <f t="shared" si="374"/>
        <v>#DIV/0!</v>
      </c>
      <c r="P1186" s="1" t="s">
        <v>94</v>
      </c>
    </row>
    <row r="1187" spans="1:16">
      <c r="A1187" s="1" t="s">
        <v>93</v>
      </c>
      <c r="B1187" s="1"/>
      <c r="C1187" s="1" t="s">
        <v>50</v>
      </c>
      <c r="D1187" s="1"/>
      <c r="E1187" s="1">
        <v>2</v>
      </c>
      <c r="F1187" s="1"/>
      <c r="G1187" s="1">
        <f t="shared" si="370"/>
        <v>2</v>
      </c>
      <c r="H1187" s="1">
        <v>70</v>
      </c>
      <c r="I1187" s="1"/>
      <c r="J1187" s="1">
        <f t="shared" si="371"/>
        <v>70</v>
      </c>
      <c r="K1187" s="1">
        <f t="shared" si="372"/>
        <v>72</v>
      </c>
      <c r="L1187" s="1">
        <v>675</v>
      </c>
      <c r="M1187" s="1"/>
      <c r="N1187" s="1">
        <f t="shared" si="373"/>
        <v>675</v>
      </c>
      <c r="O1187" s="1">
        <f t="shared" si="374"/>
        <v>9642.8571428571431</v>
      </c>
      <c r="P1187" s="1" t="s">
        <v>94</v>
      </c>
    </row>
    <row r="1188" spans="1:16">
      <c r="A1188" s="1" t="s">
        <v>93</v>
      </c>
      <c r="B1188" s="1"/>
      <c r="C1188" s="1" t="s">
        <v>51</v>
      </c>
      <c r="D1188" s="1"/>
      <c r="E1188" s="1">
        <v>2</v>
      </c>
      <c r="F1188" s="1"/>
      <c r="G1188" s="1">
        <f t="shared" si="370"/>
        <v>2</v>
      </c>
      <c r="H1188" s="1">
        <v>32</v>
      </c>
      <c r="I1188" s="1"/>
      <c r="J1188" s="1">
        <f t="shared" si="371"/>
        <v>32</v>
      </c>
      <c r="K1188" s="1">
        <f t="shared" si="372"/>
        <v>34</v>
      </c>
      <c r="L1188" s="1">
        <v>250</v>
      </c>
      <c r="M1188" s="1"/>
      <c r="N1188" s="1">
        <f t="shared" si="373"/>
        <v>250</v>
      </c>
      <c r="O1188" s="1">
        <f t="shared" si="374"/>
        <v>7812.5</v>
      </c>
      <c r="P1188" s="1" t="s">
        <v>94</v>
      </c>
    </row>
    <row r="1189" spans="1:16">
      <c r="A1189" s="1" t="s">
        <v>93</v>
      </c>
      <c r="B1189" s="1"/>
      <c r="C1189" s="1" t="s">
        <v>52</v>
      </c>
      <c r="D1189" s="1"/>
      <c r="E1189" s="1">
        <f>SUM(E1181:E1188)</f>
        <v>15</v>
      </c>
      <c r="F1189" s="1">
        <f t="shared" ref="F1189:N1189" si="376">SUM(F1181:F1188)</f>
        <v>0</v>
      </c>
      <c r="G1189" s="1">
        <f t="shared" si="376"/>
        <v>15</v>
      </c>
      <c r="H1189" s="1">
        <f t="shared" si="376"/>
        <v>530</v>
      </c>
      <c r="I1189" s="1">
        <f t="shared" si="376"/>
        <v>0</v>
      </c>
      <c r="J1189" s="1">
        <f t="shared" si="376"/>
        <v>530</v>
      </c>
      <c r="K1189" s="1">
        <f t="shared" si="376"/>
        <v>545</v>
      </c>
      <c r="L1189" s="1">
        <f t="shared" si="376"/>
        <v>4345</v>
      </c>
      <c r="M1189" s="1">
        <f t="shared" si="376"/>
        <v>0</v>
      </c>
      <c r="N1189" s="1">
        <f t="shared" si="376"/>
        <v>4345</v>
      </c>
      <c r="O1189" s="1">
        <f t="shared" si="374"/>
        <v>8198.1132075471705</v>
      </c>
      <c r="P1189" s="1" t="s">
        <v>94</v>
      </c>
    </row>
    <row r="1190" spans="1:16">
      <c r="A1190" s="1" t="s">
        <v>93</v>
      </c>
      <c r="B1190" s="1" t="s">
        <v>53</v>
      </c>
      <c r="C1190" s="1" t="s">
        <v>54</v>
      </c>
      <c r="D1190" s="1"/>
      <c r="E1190" s="1">
        <v>6</v>
      </c>
      <c r="F1190" s="1"/>
      <c r="G1190" s="1">
        <f t="shared" si="370"/>
        <v>6</v>
      </c>
      <c r="H1190" s="1">
        <v>219</v>
      </c>
      <c r="I1190" s="1"/>
      <c r="J1190" s="1">
        <f t="shared" si="371"/>
        <v>219</v>
      </c>
      <c r="K1190" s="1">
        <f t="shared" si="372"/>
        <v>225</v>
      </c>
      <c r="L1190" s="1">
        <v>2310</v>
      </c>
      <c r="M1190" s="1"/>
      <c r="N1190" s="1">
        <f t="shared" si="373"/>
        <v>2310</v>
      </c>
      <c r="O1190" s="1">
        <f t="shared" si="374"/>
        <v>10547.945205479453</v>
      </c>
      <c r="P1190" s="1" t="s">
        <v>94</v>
      </c>
    </row>
    <row r="1191" spans="1:16">
      <c r="A1191" s="1" t="s">
        <v>93</v>
      </c>
      <c r="B1191" s="1"/>
      <c r="C1191" s="1" t="s">
        <v>55</v>
      </c>
      <c r="D1191" s="1"/>
      <c r="E1191" s="1"/>
      <c r="F1191" s="1"/>
      <c r="G1191" s="1">
        <f t="shared" si="370"/>
        <v>0</v>
      </c>
      <c r="H1191" s="1"/>
      <c r="I1191" s="1"/>
      <c r="J1191" s="1">
        <f t="shared" si="371"/>
        <v>0</v>
      </c>
      <c r="K1191" s="1">
        <f t="shared" si="372"/>
        <v>0</v>
      </c>
      <c r="L1191" s="1"/>
      <c r="M1191" s="1"/>
      <c r="N1191" s="1">
        <f t="shared" si="373"/>
        <v>0</v>
      </c>
      <c r="O1191" s="1" t="e">
        <f t="shared" si="374"/>
        <v>#DIV/0!</v>
      </c>
      <c r="P1191" s="1" t="s">
        <v>94</v>
      </c>
    </row>
    <row r="1192" spans="1:16">
      <c r="A1192" s="1" t="s">
        <v>93</v>
      </c>
      <c r="B1192" s="1"/>
      <c r="C1192" s="1" t="s">
        <v>56</v>
      </c>
      <c r="D1192" s="1"/>
      <c r="E1192" s="1">
        <f>SUM(E1190:E1191)</f>
        <v>6</v>
      </c>
      <c r="F1192" s="1">
        <f t="shared" ref="F1192:M1192" si="377">SUM(F1190:F1191)</f>
        <v>0</v>
      </c>
      <c r="G1192" s="1">
        <f t="shared" si="370"/>
        <v>6</v>
      </c>
      <c r="H1192" s="1">
        <f t="shared" si="377"/>
        <v>219</v>
      </c>
      <c r="I1192" s="1">
        <f t="shared" si="377"/>
        <v>0</v>
      </c>
      <c r="J1192" s="1">
        <f t="shared" si="371"/>
        <v>219</v>
      </c>
      <c r="K1192" s="1">
        <f t="shared" si="372"/>
        <v>225</v>
      </c>
      <c r="L1192" s="1">
        <f t="shared" si="377"/>
        <v>2310</v>
      </c>
      <c r="M1192" s="1">
        <f t="shared" si="377"/>
        <v>0</v>
      </c>
      <c r="N1192" s="1">
        <f t="shared" si="373"/>
        <v>2310</v>
      </c>
      <c r="O1192" s="1">
        <f t="shared" si="374"/>
        <v>10547.945205479453</v>
      </c>
      <c r="P1192" s="1" t="s">
        <v>94</v>
      </c>
    </row>
    <row r="1193" spans="1:16">
      <c r="A1193" s="1" t="s">
        <v>93</v>
      </c>
      <c r="B1193" s="1" t="s">
        <v>57</v>
      </c>
      <c r="C1193" s="1" t="s">
        <v>58</v>
      </c>
      <c r="D1193" s="1"/>
      <c r="E1193" s="1">
        <v>5</v>
      </c>
      <c r="F1193" s="1"/>
      <c r="G1193" s="1">
        <f t="shared" si="370"/>
        <v>5</v>
      </c>
      <c r="H1193" s="1">
        <v>7</v>
      </c>
      <c r="I1193" s="1"/>
      <c r="J1193" s="1">
        <f t="shared" si="371"/>
        <v>7</v>
      </c>
      <c r="K1193" s="1">
        <f t="shared" si="372"/>
        <v>12</v>
      </c>
      <c r="L1193" s="1">
        <v>12</v>
      </c>
      <c r="M1193" s="1"/>
      <c r="N1193" s="1">
        <f t="shared" si="373"/>
        <v>12</v>
      </c>
      <c r="O1193" s="1">
        <f t="shared" si="374"/>
        <v>1714.2857142857142</v>
      </c>
      <c r="P1193" s="1" t="s">
        <v>94</v>
      </c>
    </row>
    <row r="1194" spans="1:16">
      <c r="A1194" s="1" t="s">
        <v>93</v>
      </c>
      <c r="B1194" s="1"/>
      <c r="C1194" s="1" t="s">
        <v>59</v>
      </c>
      <c r="D1194" s="1"/>
      <c r="E1194" s="1">
        <v>25</v>
      </c>
      <c r="F1194" s="1"/>
      <c r="G1194" s="1">
        <f t="shared" si="370"/>
        <v>25</v>
      </c>
      <c r="H1194" s="1">
        <v>616</v>
      </c>
      <c r="I1194" s="1"/>
      <c r="J1194" s="1">
        <f t="shared" si="371"/>
        <v>616</v>
      </c>
      <c r="K1194" s="1">
        <f t="shared" si="372"/>
        <v>641</v>
      </c>
      <c r="L1194" s="1">
        <v>2426.4</v>
      </c>
      <c r="M1194" s="1"/>
      <c r="N1194" s="1">
        <f t="shared" si="373"/>
        <v>2426.4</v>
      </c>
      <c r="O1194" s="1">
        <f t="shared" si="374"/>
        <v>3938.9610389610393</v>
      </c>
      <c r="P1194" s="1" t="s">
        <v>94</v>
      </c>
    </row>
    <row r="1195" spans="1:16">
      <c r="A1195" s="1" t="s">
        <v>93</v>
      </c>
      <c r="B1195" s="1"/>
      <c r="C1195" s="1" t="s">
        <v>60</v>
      </c>
      <c r="D1195" s="1"/>
      <c r="E1195" s="1">
        <v>4</v>
      </c>
      <c r="F1195" s="1"/>
      <c r="G1195" s="1">
        <f t="shared" si="370"/>
        <v>4</v>
      </c>
      <c r="H1195" s="1">
        <v>15</v>
      </c>
      <c r="I1195" s="1"/>
      <c r="J1195" s="1">
        <f t="shared" si="371"/>
        <v>15</v>
      </c>
      <c r="K1195" s="1">
        <f t="shared" si="372"/>
        <v>19</v>
      </c>
      <c r="L1195" s="1">
        <v>0</v>
      </c>
      <c r="M1195" s="1"/>
      <c r="N1195" s="1">
        <f t="shared" si="373"/>
        <v>0</v>
      </c>
      <c r="O1195" s="1">
        <f t="shared" si="374"/>
        <v>0</v>
      </c>
      <c r="P1195" s="1" t="s">
        <v>94</v>
      </c>
    </row>
    <row r="1196" spans="1:16">
      <c r="A1196" s="1" t="s">
        <v>93</v>
      </c>
      <c r="B1196" s="1"/>
      <c r="C1196" s="1" t="s">
        <v>61</v>
      </c>
      <c r="D1196" s="1"/>
      <c r="E1196" s="1"/>
      <c r="F1196" s="1"/>
      <c r="G1196" s="1">
        <f t="shared" si="370"/>
        <v>0</v>
      </c>
      <c r="H1196" s="1"/>
      <c r="I1196" s="1"/>
      <c r="J1196" s="1">
        <f t="shared" si="371"/>
        <v>0</v>
      </c>
      <c r="K1196" s="1">
        <f t="shared" si="372"/>
        <v>0</v>
      </c>
      <c r="L1196" s="1"/>
      <c r="M1196" s="1"/>
      <c r="N1196" s="1">
        <f t="shared" si="373"/>
        <v>0</v>
      </c>
      <c r="O1196" s="1" t="e">
        <f t="shared" si="374"/>
        <v>#DIV/0!</v>
      </c>
      <c r="P1196" s="1" t="s">
        <v>94</v>
      </c>
    </row>
    <row r="1197" spans="1:16">
      <c r="A1197" s="1" t="s">
        <v>93</v>
      </c>
      <c r="B1197" s="1"/>
      <c r="C1197" s="1" t="s">
        <v>62</v>
      </c>
      <c r="D1197" s="1"/>
      <c r="E1197" s="1">
        <f>SUM(E1193:E1196)</f>
        <v>34</v>
      </c>
      <c r="F1197" s="1">
        <f t="shared" ref="F1197:N1197" si="378">SUM(F1193:F1196)</f>
        <v>0</v>
      </c>
      <c r="G1197" s="1">
        <f t="shared" si="378"/>
        <v>34</v>
      </c>
      <c r="H1197" s="1">
        <f t="shared" si="378"/>
        <v>638</v>
      </c>
      <c r="I1197" s="1">
        <f t="shared" si="378"/>
        <v>0</v>
      </c>
      <c r="J1197" s="1">
        <f t="shared" si="378"/>
        <v>638</v>
      </c>
      <c r="K1197" s="1">
        <f t="shared" si="378"/>
        <v>672</v>
      </c>
      <c r="L1197" s="1">
        <f t="shared" si="378"/>
        <v>2438.4</v>
      </c>
      <c r="M1197" s="1">
        <f t="shared" si="378"/>
        <v>0</v>
      </c>
      <c r="N1197" s="1">
        <f t="shared" si="378"/>
        <v>2438.4</v>
      </c>
      <c r="O1197" s="1">
        <f t="shared" si="374"/>
        <v>3821.9435736677115</v>
      </c>
      <c r="P1197" s="1" t="s">
        <v>94</v>
      </c>
    </row>
    <row r="1198" spans="1:16">
      <c r="A1198" s="1" t="s">
        <v>93</v>
      </c>
      <c r="B1198" s="1"/>
      <c r="C1198" s="1" t="s">
        <v>63</v>
      </c>
      <c r="D1198" s="1"/>
      <c r="E1198" s="1"/>
      <c r="F1198" s="1"/>
      <c r="G1198" s="1">
        <f t="shared" si="370"/>
        <v>0</v>
      </c>
      <c r="H1198" s="1"/>
      <c r="I1198" s="1"/>
      <c r="J1198" s="1">
        <f t="shared" si="371"/>
        <v>0</v>
      </c>
      <c r="K1198" s="1">
        <f t="shared" si="372"/>
        <v>0</v>
      </c>
      <c r="L1198" s="1"/>
      <c r="M1198" s="1"/>
      <c r="N1198" s="1">
        <f t="shared" si="373"/>
        <v>0</v>
      </c>
      <c r="O1198" s="1" t="e">
        <f t="shared" si="374"/>
        <v>#DIV/0!</v>
      </c>
      <c r="P1198" s="1" t="s">
        <v>94</v>
      </c>
    </row>
    <row r="1199" spans="1:16">
      <c r="A1199" s="1" t="s">
        <v>93</v>
      </c>
      <c r="B1199" s="1"/>
      <c r="C1199" s="1" t="s">
        <v>64</v>
      </c>
      <c r="D1199" s="1"/>
      <c r="E1199" s="1">
        <v>0.1</v>
      </c>
      <c r="F1199" s="1"/>
      <c r="G1199" s="1">
        <f t="shared" si="370"/>
        <v>0.1</v>
      </c>
      <c r="H1199" s="1">
        <v>0.1</v>
      </c>
      <c r="I1199" s="1"/>
      <c r="J1199" s="1">
        <f t="shared" si="371"/>
        <v>0.1</v>
      </c>
      <c r="K1199" s="1">
        <f t="shared" si="372"/>
        <v>0.2</v>
      </c>
      <c r="L1199" s="1">
        <v>0.03</v>
      </c>
      <c r="M1199" s="1"/>
      <c r="N1199" s="1">
        <f t="shared" si="373"/>
        <v>0.03</v>
      </c>
      <c r="O1199" s="1">
        <f t="shared" si="374"/>
        <v>300</v>
      </c>
      <c r="P1199" s="1" t="s">
        <v>94</v>
      </c>
    </row>
    <row r="1200" spans="1:16">
      <c r="A1200" s="1" t="s">
        <v>93</v>
      </c>
      <c r="B1200" s="1"/>
      <c r="C1200" s="1" t="s">
        <v>65</v>
      </c>
      <c r="D1200" s="1"/>
      <c r="E1200" s="1">
        <f>SUM(E1198:E1199)</f>
        <v>0.1</v>
      </c>
      <c r="F1200" s="1">
        <f t="shared" ref="F1200:N1200" si="379">SUM(F1198:F1199)</f>
        <v>0</v>
      </c>
      <c r="G1200" s="1">
        <f t="shared" si="379"/>
        <v>0.1</v>
      </c>
      <c r="H1200" s="1">
        <f t="shared" si="379"/>
        <v>0.1</v>
      </c>
      <c r="I1200" s="1">
        <f t="shared" si="379"/>
        <v>0</v>
      </c>
      <c r="J1200" s="1">
        <f t="shared" si="379"/>
        <v>0.1</v>
      </c>
      <c r="K1200" s="1">
        <f t="shared" si="379"/>
        <v>0.2</v>
      </c>
      <c r="L1200" s="1">
        <f t="shared" si="379"/>
        <v>0.03</v>
      </c>
      <c r="M1200" s="1">
        <f t="shared" si="379"/>
        <v>0</v>
      </c>
      <c r="N1200" s="1">
        <f t="shared" si="379"/>
        <v>0.03</v>
      </c>
      <c r="O1200" s="1">
        <f t="shared" si="374"/>
        <v>300</v>
      </c>
      <c r="P1200" s="1" t="s">
        <v>94</v>
      </c>
    </row>
    <row r="1201" spans="1:16">
      <c r="A1201" s="1" t="s">
        <v>93</v>
      </c>
      <c r="B1201" s="1" t="s">
        <v>66</v>
      </c>
      <c r="C1201" s="1" t="s">
        <v>67</v>
      </c>
      <c r="D1201" s="1"/>
      <c r="E1201" s="1"/>
      <c r="F1201" s="1"/>
      <c r="G1201" s="1">
        <f t="shared" si="370"/>
        <v>0</v>
      </c>
      <c r="H1201" s="1"/>
      <c r="I1201" s="1"/>
      <c r="J1201" s="1">
        <f t="shared" si="371"/>
        <v>0</v>
      </c>
      <c r="K1201" s="1">
        <f t="shared" si="372"/>
        <v>0</v>
      </c>
      <c r="L1201" s="1"/>
      <c r="M1201" s="1"/>
      <c r="N1201" s="1">
        <f t="shared" si="373"/>
        <v>0</v>
      </c>
      <c r="O1201" s="1" t="e">
        <f t="shared" si="374"/>
        <v>#DIV/0!</v>
      </c>
      <c r="P1201" s="1" t="s">
        <v>94</v>
      </c>
    </row>
    <row r="1202" spans="1:16">
      <c r="A1202" s="1" t="s">
        <v>93</v>
      </c>
      <c r="B1202" s="1"/>
      <c r="C1202" s="1" t="s">
        <v>68</v>
      </c>
      <c r="D1202" s="1"/>
      <c r="E1202" s="1">
        <v>50</v>
      </c>
      <c r="F1202" s="1"/>
      <c r="G1202" s="1">
        <f t="shared" si="370"/>
        <v>50</v>
      </c>
      <c r="H1202" s="1">
        <v>364</v>
      </c>
      <c r="I1202" s="1"/>
      <c r="J1202" s="1">
        <f t="shared" si="371"/>
        <v>364</v>
      </c>
      <c r="K1202" s="1">
        <f t="shared" si="372"/>
        <v>414</v>
      </c>
      <c r="L1202" s="1">
        <v>6300</v>
      </c>
      <c r="M1202" s="1"/>
      <c r="N1202" s="1">
        <f t="shared" si="373"/>
        <v>6300</v>
      </c>
      <c r="O1202" s="1">
        <f t="shared" si="374"/>
        <v>17307.692307692305</v>
      </c>
      <c r="P1202" s="1" t="s">
        <v>94</v>
      </c>
    </row>
    <row r="1203" spans="1:16">
      <c r="A1203" s="1" t="s">
        <v>93</v>
      </c>
      <c r="B1203" s="1"/>
      <c r="C1203" s="1" t="s">
        <v>69</v>
      </c>
      <c r="D1203" s="1"/>
      <c r="E1203" s="1">
        <v>0</v>
      </c>
      <c r="F1203" s="1"/>
      <c r="G1203" s="1">
        <f t="shared" si="370"/>
        <v>0</v>
      </c>
      <c r="H1203" s="1">
        <v>1</v>
      </c>
      <c r="I1203" s="1"/>
      <c r="J1203" s="1">
        <f t="shared" si="371"/>
        <v>1</v>
      </c>
      <c r="K1203" s="1">
        <f t="shared" si="372"/>
        <v>1</v>
      </c>
      <c r="L1203" s="1"/>
      <c r="M1203" s="1"/>
      <c r="N1203" s="1">
        <f t="shared" si="373"/>
        <v>0</v>
      </c>
      <c r="O1203" s="1">
        <f t="shared" si="374"/>
        <v>0</v>
      </c>
      <c r="P1203" s="1" t="s">
        <v>94</v>
      </c>
    </row>
    <row r="1204" spans="1:16">
      <c r="A1204" s="1" t="s">
        <v>93</v>
      </c>
      <c r="B1204" s="1"/>
      <c r="C1204" s="1" t="s">
        <v>70</v>
      </c>
      <c r="D1204" s="1"/>
      <c r="E1204" s="1">
        <v>0.1</v>
      </c>
      <c r="F1204" s="1"/>
      <c r="G1204" s="1">
        <f t="shared" si="370"/>
        <v>0.1</v>
      </c>
      <c r="H1204" s="1"/>
      <c r="I1204" s="1"/>
      <c r="J1204" s="1">
        <f t="shared" si="371"/>
        <v>0</v>
      </c>
      <c r="K1204" s="1">
        <f t="shared" si="372"/>
        <v>0.1</v>
      </c>
      <c r="L1204" s="1"/>
      <c r="M1204" s="1"/>
      <c r="N1204" s="1">
        <f t="shared" si="373"/>
        <v>0</v>
      </c>
      <c r="O1204" s="1" t="e">
        <f t="shared" si="374"/>
        <v>#DIV/0!</v>
      </c>
      <c r="P1204" s="1" t="s">
        <v>94</v>
      </c>
    </row>
    <row r="1205" spans="1:16">
      <c r="A1205" s="1" t="s">
        <v>93</v>
      </c>
      <c r="B1205" s="1"/>
      <c r="C1205" s="1" t="s">
        <v>71</v>
      </c>
      <c r="D1205" s="1"/>
      <c r="E1205" s="1">
        <v>15</v>
      </c>
      <c r="F1205" s="1"/>
      <c r="G1205" s="1">
        <f t="shared" si="370"/>
        <v>15</v>
      </c>
      <c r="H1205" s="1">
        <v>168</v>
      </c>
      <c r="I1205" s="1"/>
      <c r="J1205" s="1">
        <f t="shared" si="371"/>
        <v>168</v>
      </c>
      <c r="K1205" s="1">
        <f t="shared" si="372"/>
        <v>183</v>
      </c>
      <c r="L1205" s="1">
        <v>133.69999999999999</v>
      </c>
      <c r="M1205" s="1"/>
      <c r="N1205" s="1">
        <f t="shared" si="373"/>
        <v>133.69999999999999</v>
      </c>
      <c r="O1205" s="1">
        <f t="shared" si="374"/>
        <v>795.83333333333326</v>
      </c>
      <c r="P1205" s="1" t="s">
        <v>94</v>
      </c>
    </row>
    <row r="1206" spans="1:16">
      <c r="A1206" s="1" t="s">
        <v>93</v>
      </c>
      <c r="B1206" s="1"/>
      <c r="C1206" s="1" t="s">
        <v>72</v>
      </c>
      <c r="D1206" s="1"/>
      <c r="E1206" s="1">
        <f>SUM(E1201:E1205)</f>
        <v>65.099999999999994</v>
      </c>
      <c r="F1206" s="1">
        <f t="shared" ref="F1206:N1206" si="380">SUM(F1201:F1205)</f>
        <v>0</v>
      </c>
      <c r="G1206" s="1">
        <f t="shared" si="380"/>
        <v>65.099999999999994</v>
      </c>
      <c r="H1206" s="1">
        <f t="shared" si="380"/>
        <v>533</v>
      </c>
      <c r="I1206" s="1">
        <f t="shared" si="380"/>
        <v>0</v>
      </c>
      <c r="J1206" s="1">
        <f t="shared" si="380"/>
        <v>533</v>
      </c>
      <c r="K1206" s="1">
        <f t="shared" si="380"/>
        <v>598.1</v>
      </c>
      <c r="L1206" s="1">
        <f t="shared" si="380"/>
        <v>6433.7</v>
      </c>
      <c r="M1206" s="1">
        <f t="shared" si="380"/>
        <v>0</v>
      </c>
      <c r="N1206" s="1">
        <f t="shared" si="380"/>
        <v>6433.7</v>
      </c>
      <c r="O1206" s="1">
        <f t="shared" si="374"/>
        <v>12070.731707317073</v>
      </c>
      <c r="P1206" s="1" t="s">
        <v>94</v>
      </c>
    </row>
    <row r="1207" spans="1:16">
      <c r="A1207" s="1" t="s">
        <v>93</v>
      </c>
      <c r="B1207" s="1" t="s">
        <v>73</v>
      </c>
      <c r="C1207" s="1" t="s">
        <v>74</v>
      </c>
      <c r="D1207" s="1" t="s">
        <v>75</v>
      </c>
      <c r="E1207" s="1"/>
      <c r="F1207" s="1"/>
      <c r="G1207" s="1">
        <f t="shared" si="370"/>
        <v>0</v>
      </c>
      <c r="H1207" s="1">
        <v>21.8</v>
      </c>
      <c r="I1207" s="1"/>
      <c r="J1207" s="1">
        <f t="shared" si="371"/>
        <v>21.8</v>
      </c>
      <c r="K1207" s="1">
        <f t="shared" si="372"/>
        <v>21.8</v>
      </c>
      <c r="L1207" s="1">
        <v>5620</v>
      </c>
      <c r="M1207" s="1"/>
      <c r="N1207" s="1">
        <f t="shared" si="373"/>
        <v>5620</v>
      </c>
      <c r="O1207" s="1">
        <f t="shared" si="374"/>
        <v>257798.16513761465</v>
      </c>
      <c r="P1207" s="1" t="s">
        <v>94</v>
      </c>
    </row>
    <row r="1208" spans="1:16">
      <c r="A1208" s="1" t="s">
        <v>93</v>
      </c>
      <c r="B1208" s="1"/>
      <c r="C1208" s="1"/>
      <c r="D1208" s="1" t="s">
        <v>25</v>
      </c>
      <c r="E1208" s="1"/>
      <c r="F1208" s="1"/>
      <c r="G1208" s="1">
        <f t="shared" si="370"/>
        <v>0</v>
      </c>
      <c r="H1208" s="1">
        <v>4.2</v>
      </c>
      <c r="I1208" s="1"/>
      <c r="J1208" s="1">
        <f t="shared" si="371"/>
        <v>4.2</v>
      </c>
      <c r="K1208" s="1">
        <f t="shared" si="372"/>
        <v>4.2</v>
      </c>
      <c r="L1208" s="1">
        <v>1050</v>
      </c>
      <c r="M1208" s="1"/>
      <c r="N1208" s="1">
        <f t="shared" si="373"/>
        <v>1050</v>
      </c>
      <c r="O1208" s="1">
        <f t="shared" si="374"/>
        <v>250000</v>
      </c>
      <c r="P1208" s="1" t="s">
        <v>94</v>
      </c>
    </row>
    <row r="1209" spans="1:16">
      <c r="A1209" s="1" t="s">
        <v>93</v>
      </c>
      <c r="B1209" s="1"/>
      <c r="C1209" s="1"/>
      <c r="D1209" s="1" t="s">
        <v>26</v>
      </c>
      <c r="E1209" s="1"/>
      <c r="F1209" s="1"/>
      <c r="G1209" s="1">
        <f t="shared" si="370"/>
        <v>0</v>
      </c>
      <c r="H1209" s="1">
        <v>6</v>
      </c>
      <c r="I1209" s="1"/>
      <c r="J1209" s="1">
        <f t="shared" si="371"/>
        <v>6</v>
      </c>
      <c r="K1209" s="1">
        <f t="shared" si="372"/>
        <v>6</v>
      </c>
      <c r="L1209" s="1">
        <v>1020</v>
      </c>
      <c r="M1209" s="1"/>
      <c r="N1209" s="1">
        <f t="shared" si="373"/>
        <v>1020</v>
      </c>
      <c r="O1209" s="1">
        <f t="shared" si="374"/>
        <v>170000</v>
      </c>
      <c r="P1209" s="1" t="s">
        <v>94</v>
      </c>
    </row>
    <row r="1210" spans="1:16">
      <c r="A1210" s="1" t="s">
        <v>93</v>
      </c>
      <c r="B1210" s="1"/>
      <c r="C1210" s="1"/>
      <c r="D1210" s="1" t="s">
        <v>27</v>
      </c>
      <c r="E1210" s="1"/>
      <c r="F1210" s="1"/>
      <c r="G1210" s="1">
        <f t="shared" si="370"/>
        <v>0</v>
      </c>
      <c r="H1210" s="1">
        <v>1.1000000000000001</v>
      </c>
      <c r="I1210" s="1"/>
      <c r="J1210" s="1">
        <f t="shared" si="371"/>
        <v>1.1000000000000001</v>
      </c>
      <c r="K1210" s="1">
        <f t="shared" si="372"/>
        <v>1.1000000000000001</v>
      </c>
      <c r="L1210" s="1">
        <v>223</v>
      </c>
      <c r="M1210" s="1"/>
      <c r="N1210" s="1">
        <f t="shared" si="373"/>
        <v>223</v>
      </c>
      <c r="O1210" s="1">
        <f t="shared" si="374"/>
        <v>202727.27272727271</v>
      </c>
      <c r="P1210" s="1" t="s">
        <v>94</v>
      </c>
    </row>
    <row r="1211" spans="1:16">
      <c r="A1211" s="1" t="s">
        <v>93</v>
      </c>
      <c r="B1211" s="1"/>
      <c r="C1211" s="1"/>
      <c r="D1211" s="1" t="s">
        <v>28</v>
      </c>
      <c r="E1211" s="1"/>
      <c r="F1211" s="1"/>
      <c r="G1211" s="1">
        <f t="shared" si="370"/>
        <v>0</v>
      </c>
      <c r="H1211" s="1">
        <v>10.1</v>
      </c>
      <c r="I1211" s="1"/>
      <c r="J1211" s="1">
        <f t="shared" si="371"/>
        <v>10.1</v>
      </c>
      <c r="K1211" s="1">
        <f t="shared" si="372"/>
        <v>10.1</v>
      </c>
      <c r="L1211" s="1">
        <v>1223</v>
      </c>
      <c r="M1211" s="1"/>
      <c r="N1211" s="1">
        <f t="shared" si="373"/>
        <v>1223</v>
      </c>
      <c r="O1211" s="1">
        <f t="shared" si="374"/>
        <v>121089.1089108911</v>
      </c>
      <c r="P1211" s="1" t="s">
        <v>94</v>
      </c>
    </row>
    <row r="1212" spans="1:16">
      <c r="A1212" s="1" t="s">
        <v>93</v>
      </c>
      <c r="B1212" s="1"/>
      <c r="C1212" s="1"/>
      <c r="D1212" s="1" t="s">
        <v>76</v>
      </c>
      <c r="E1212" s="1">
        <f>SUM(E1207:E1211)</f>
        <v>0</v>
      </c>
      <c r="F1212" s="1">
        <f t="shared" ref="F1212:N1212" si="381">SUM(F1207:F1211)</f>
        <v>0</v>
      </c>
      <c r="G1212" s="1">
        <f t="shared" si="381"/>
        <v>0</v>
      </c>
      <c r="H1212" s="1">
        <f t="shared" si="381"/>
        <v>43.2</v>
      </c>
      <c r="I1212" s="1">
        <f t="shared" si="381"/>
        <v>0</v>
      </c>
      <c r="J1212" s="1">
        <f t="shared" si="381"/>
        <v>43.2</v>
      </c>
      <c r="K1212" s="1">
        <f t="shared" si="381"/>
        <v>43.2</v>
      </c>
      <c r="L1212" s="1">
        <f t="shared" si="381"/>
        <v>9136</v>
      </c>
      <c r="M1212" s="1">
        <f t="shared" si="381"/>
        <v>0</v>
      </c>
      <c r="N1212" s="1">
        <f t="shared" si="381"/>
        <v>9136</v>
      </c>
      <c r="O1212" s="1">
        <f t="shared" si="374"/>
        <v>211481.48148148146</v>
      </c>
      <c r="P1212" s="1" t="s">
        <v>94</v>
      </c>
    </row>
    <row r="1213" spans="1:16">
      <c r="A1213" s="1" t="s">
        <v>93</v>
      </c>
      <c r="B1213" s="1"/>
      <c r="C1213" s="1" t="s">
        <v>77</v>
      </c>
      <c r="D1213" s="1" t="s">
        <v>24</v>
      </c>
      <c r="E1213" s="1"/>
      <c r="F1213" s="1"/>
      <c r="G1213" s="1">
        <f t="shared" si="370"/>
        <v>0</v>
      </c>
      <c r="H1213" s="1"/>
      <c r="I1213" s="1"/>
      <c r="J1213" s="1">
        <f t="shared" si="371"/>
        <v>0</v>
      </c>
      <c r="K1213" s="1">
        <f t="shared" si="372"/>
        <v>0</v>
      </c>
      <c r="L1213" s="1"/>
      <c r="M1213" s="1"/>
      <c r="N1213" s="1">
        <f t="shared" si="373"/>
        <v>0</v>
      </c>
      <c r="O1213" s="1" t="e">
        <f t="shared" si="374"/>
        <v>#DIV/0!</v>
      </c>
      <c r="P1213" s="1" t="s">
        <v>94</v>
      </c>
    </row>
    <row r="1214" spans="1:16">
      <c r="A1214" s="1" t="s">
        <v>93</v>
      </c>
      <c r="B1214" s="1"/>
      <c r="C1214" s="1"/>
      <c r="D1214" s="1" t="s">
        <v>78</v>
      </c>
      <c r="E1214" s="1"/>
      <c r="F1214" s="1"/>
      <c r="G1214" s="1">
        <f t="shared" si="370"/>
        <v>0</v>
      </c>
      <c r="H1214" s="1">
        <v>14.2</v>
      </c>
      <c r="I1214" s="1"/>
      <c r="J1214" s="1">
        <f t="shared" si="371"/>
        <v>14.2</v>
      </c>
      <c r="K1214" s="1">
        <f t="shared" si="372"/>
        <v>14.2</v>
      </c>
      <c r="L1214" s="1">
        <v>108</v>
      </c>
      <c r="M1214" s="1"/>
      <c r="N1214" s="1">
        <f t="shared" si="373"/>
        <v>108</v>
      </c>
      <c r="O1214" s="1">
        <f t="shared" si="374"/>
        <v>7605.6338028169021</v>
      </c>
      <c r="P1214" s="1" t="s">
        <v>94</v>
      </c>
    </row>
    <row r="1215" spans="1:16">
      <c r="A1215" s="1" t="s">
        <v>93</v>
      </c>
      <c r="B1215" s="1"/>
      <c r="C1215" s="1"/>
      <c r="D1215" s="1" t="s">
        <v>79</v>
      </c>
      <c r="E1215" s="1"/>
      <c r="F1215" s="1"/>
      <c r="G1215" s="1">
        <f t="shared" si="370"/>
        <v>0</v>
      </c>
      <c r="H1215" s="1">
        <v>5.8</v>
      </c>
      <c r="I1215" s="1"/>
      <c r="J1215" s="1">
        <f t="shared" si="371"/>
        <v>5.8</v>
      </c>
      <c r="K1215" s="1">
        <f t="shared" si="372"/>
        <v>5.8</v>
      </c>
      <c r="L1215" s="1">
        <v>289</v>
      </c>
      <c r="M1215" s="1"/>
      <c r="N1215" s="1">
        <f t="shared" si="373"/>
        <v>289</v>
      </c>
      <c r="O1215" s="1">
        <f t="shared" si="374"/>
        <v>49827.586206896558</v>
      </c>
      <c r="P1215" s="1" t="s">
        <v>94</v>
      </c>
    </row>
    <row r="1216" spans="1:16">
      <c r="A1216" s="1" t="s">
        <v>93</v>
      </c>
      <c r="B1216" s="1"/>
      <c r="C1216" s="1"/>
      <c r="D1216" s="1" t="s">
        <v>80</v>
      </c>
      <c r="E1216" s="1">
        <f>SUM(E1213:E1215)</f>
        <v>0</v>
      </c>
      <c r="F1216" s="1">
        <f t="shared" ref="F1216:N1216" si="382">SUM(F1213:F1215)</f>
        <v>0</v>
      </c>
      <c r="G1216" s="1">
        <f t="shared" si="382"/>
        <v>0</v>
      </c>
      <c r="H1216" s="1">
        <f t="shared" si="382"/>
        <v>20</v>
      </c>
      <c r="I1216" s="1">
        <f t="shared" si="382"/>
        <v>0</v>
      </c>
      <c r="J1216" s="1">
        <f t="shared" si="382"/>
        <v>20</v>
      </c>
      <c r="K1216" s="1">
        <f t="shared" si="382"/>
        <v>20</v>
      </c>
      <c r="L1216" s="1">
        <f t="shared" si="382"/>
        <v>397</v>
      </c>
      <c r="M1216" s="1">
        <f t="shared" si="382"/>
        <v>0</v>
      </c>
      <c r="N1216" s="1">
        <f t="shared" si="382"/>
        <v>397</v>
      </c>
      <c r="O1216" s="1">
        <f t="shared" si="374"/>
        <v>19850</v>
      </c>
      <c r="P1216" s="1" t="s">
        <v>94</v>
      </c>
    </row>
    <row r="1217" spans="1:16">
      <c r="A1217" s="1" t="s">
        <v>93</v>
      </c>
      <c r="B1217" s="1"/>
      <c r="C1217" s="1" t="s">
        <v>81</v>
      </c>
      <c r="D1217" s="1"/>
      <c r="E1217" s="1">
        <f>E1216+E1212</f>
        <v>0</v>
      </c>
      <c r="F1217" s="1">
        <f t="shared" ref="F1217:N1217" si="383">F1216+F1212</f>
        <v>0</v>
      </c>
      <c r="G1217" s="1">
        <f t="shared" si="383"/>
        <v>0</v>
      </c>
      <c r="H1217" s="1">
        <f t="shared" si="383"/>
        <v>63.2</v>
      </c>
      <c r="I1217" s="1">
        <f t="shared" si="383"/>
        <v>0</v>
      </c>
      <c r="J1217" s="1">
        <f t="shared" si="383"/>
        <v>63.2</v>
      </c>
      <c r="K1217" s="1">
        <f t="shared" si="383"/>
        <v>63.2</v>
      </c>
      <c r="L1217" s="1">
        <f t="shared" si="383"/>
        <v>9533</v>
      </c>
      <c r="M1217" s="1">
        <f t="shared" si="383"/>
        <v>0</v>
      </c>
      <c r="N1217" s="1">
        <f t="shared" si="383"/>
        <v>9533</v>
      </c>
      <c r="O1217" s="1">
        <f t="shared" si="374"/>
        <v>150838.60759493668</v>
      </c>
      <c r="P1217" s="1" t="s">
        <v>94</v>
      </c>
    </row>
    <row r="1218" spans="1:16">
      <c r="A1218" s="1" t="s">
        <v>93</v>
      </c>
      <c r="B1218" s="1"/>
      <c r="C1218" s="1" t="s">
        <v>83</v>
      </c>
      <c r="D1218" s="1"/>
      <c r="E1218" s="1">
        <v>10</v>
      </c>
      <c r="F1218" s="1"/>
      <c r="G1218" s="1">
        <f t="shared" si="370"/>
        <v>10</v>
      </c>
      <c r="H1218" s="1">
        <v>110</v>
      </c>
      <c r="I1218" s="1"/>
      <c r="J1218" s="1">
        <f t="shared" si="371"/>
        <v>110</v>
      </c>
      <c r="K1218" s="1">
        <f t="shared" si="372"/>
        <v>120</v>
      </c>
      <c r="L1218" s="1">
        <v>0.72</v>
      </c>
      <c r="M1218" s="1"/>
      <c r="N1218" s="1">
        <f t="shared" si="373"/>
        <v>0.72</v>
      </c>
      <c r="O1218" s="1">
        <f t="shared" si="374"/>
        <v>6.545454545454545</v>
      </c>
      <c r="P1218" s="1" t="s">
        <v>94</v>
      </c>
    </row>
    <row r="1219" spans="1:16">
      <c r="A1219" s="1" t="s">
        <v>93</v>
      </c>
      <c r="B1219" s="1"/>
      <c r="C1219" s="1" t="s">
        <v>84</v>
      </c>
      <c r="D1219" s="1"/>
      <c r="E1219" s="1">
        <v>11</v>
      </c>
      <c r="F1219" s="1"/>
      <c r="G1219" s="1">
        <f t="shared" si="370"/>
        <v>11</v>
      </c>
      <c r="H1219" s="1">
        <v>14</v>
      </c>
      <c r="I1219" s="1"/>
      <c r="J1219" s="1">
        <f t="shared" si="371"/>
        <v>14</v>
      </c>
      <c r="K1219" s="1">
        <f t="shared" si="372"/>
        <v>25</v>
      </c>
      <c r="L1219" s="1">
        <v>51</v>
      </c>
      <c r="M1219" s="1"/>
      <c r="N1219" s="1">
        <f t="shared" si="373"/>
        <v>51</v>
      </c>
      <c r="O1219" s="1">
        <f t="shared" si="374"/>
        <v>3642.8571428571427</v>
      </c>
      <c r="P1219" s="1" t="s">
        <v>94</v>
      </c>
    </row>
    <row r="1220" spans="1:16">
      <c r="A1220" s="1" t="s">
        <v>93</v>
      </c>
      <c r="B1220" s="1"/>
      <c r="C1220" s="1" t="s">
        <v>85</v>
      </c>
      <c r="D1220" s="1"/>
      <c r="E1220" s="1">
        <v>20</v>
      </c>
      <c r="F1220" s="1"/>
      <c r="G1220" s="1">
        <f t="shared" si="370"/>
        <v>20</v>
      </c>
      <c r="H1220" s="1">
        <v>20</v>
      </c>
      <c r="I1220" s="1"/>
      <c r="J1220" s="1">
        <f t="shared" si="371"/>
        <v>20</v>
      </c>
      <c r="K1220" s="1">
        <f t="shared" si="372"/>
        <v>40</v>
      </c>
      <c r="L1220" s="1">
        <v>938</v>
      </c>
      <c r="M1220" s="1"/>
      <c r="N1220" s="1">
        <f t="shared" si="373"/>
        <v>938</v>
      </c>
      <c r="O1220" s="1">
        <f t="shared" si="374"/>
        <v>46900</v>
      </c>
      <c r="P1220" s="1" t="s">
        <v>94</v>
      </c>
    </row>
    <row r="1221" spans="1:16">
      <c r="A1221" s="1" t="s">
        <v>93</v>
      </c>
      <c r="B1221" s="1"/>
      <c r="C1221" s="1" t="s">
        <v>86</v>
      </c>
      <c r="D1221" s="1"/>
      <c r="E1221" s="1"/>
      <c r="F1221" s="1"/>
      <c r="G1221" s="1">
        <f t="shared" si="370"/>
        <v>0</v>
      </c>
      <c r="H1221" s="1">
        <v>4</v>
      </c>
      <c r="I1221" s="1"/>
      <c r="J1221" s="1">
        <f t="shared" si="371"/>
        <v>4</v>
      </c>
      <c r="K1221" s="1">
        <f t="shared" si="372"/>
        <v>4</v>
      </c>
      <c r="L1221" s="1">
        <v>53</v>
      </c>
      <c r="M1221" s="1"/>
      <c r="N1221" s="1">
        <f t="shared" si="373"/>
        <v>53</v>
      </c>
      <c r="O1221" s="1">
        <f t="shared" si="374"/>
        <v>13250</v>
      </c>
      <c r="P1221" s="1" t="s">
        <v>94</v>
      </c>
    </row>
    <row r="1222" spans="1:16">
      <c r="A1222" s="1" t="s">
        <v>93</v>
      </c>
      <c r="B1222" s="1"/>
      <c r="C1222" s="1" t="s">
        <v>87</v>
      </c>
      <c r="D1222" s="1"/>
      <c r="E1222" s="1"/>
      <c r="F1222" s="1"/>
      <c r="G1222" s="1">
        <f t="shared" si="370"/>
        <v>0</v>
      </c>
      <c r="H1222" s="1">
        <v>1.8</v>
      </c>
      <c r="I1222" s="1"/>
      <c r="J1222" s="1">
        <f t="shared" si="371"/>
        <v>1.8</v>
      </c>
      <c r="K1222" s="1">
        <f t="shared" si="372"/>
        <v>1.8</v>
      </c>
      <c r="L1222" s="1">
        <v>272</v>
      </c>
      <c r="M1222" s="1"/>
      <c r="N1222" s="1">
        <f t="shared" si="373"/>
        <v>272</v>
      </c>
      <c r="O1222" s="1">
        <f t="shared" si="374"/>
        <v>151111.11111111112</v>
      </c>
      <c r="P1222" s="1" t="s">
        <v>94</v>
      </c>
    </row>
    <row r="1223" spans="1:16">
      <c r="A1223" s="1" t="s">
        <v>93</v>
      </c>
      <c r="B1223" s="1"/>
      <c r="C1223" s="1" t="s">
        <v>88</v>
      </c>
      <c r="D1223" s="1"/>
      <c r="E1223" s="1">
        <f>SUM(E1218:E1222)</f>
        <v>41</v>
      </c>
      <c r="F1223" s="1">
        <f t="shared" ref="F1223:N1223" si="384">SUM(F1218:F1222)</f>
        <v>0</v>
      </c>
      <c r="G1223" s="1">
        <f t="shared" si="384"/>
        <v>41</v>
      </c>
      <c r="H1223" s="1">
        <f t="shared" si="384"/>
        <v>149.80000000000001</v>
      </c>
      <c r="I1223" s="1">
        <f t="shared" si="384"/>
        <v>0</v>
      </c>
      <c r="J1223" s="1">
        <f t="shared" si="384"/>
        <v>149.80000000000001</v>
      </c>
      <c r="K1223" s="1">
        <f t="shared" si="384"/>
        <v>190.8</v>
      </c>
      <c r="L1223" s="1">
        <f t="shared" si="384"/>
        <v>1314.72</v>
      </c>
      <c r="M1223" s="1">
        <f t="shared" si="384"/>
        <v>0</v>
      </c>
      <c r="N1223" s="1">
        <f t="shared" si="384"/>
        <v>1314.72</v>
      </c>
      <c r="O1223" s="1">
        <f t="shared" si="374"/>
        <v>8776.5020026702259</v>
      </c>
      <c r="P1223" s="1" t="s">
        <v>94</v>
      </c>
    </row>
    <row r="1224" spans="1:16">
      <c r="A1224" s="1" t="s">
        <v>93</v>
      </c>
      <c r="B1224" s="1" t="s">
        <v>89</v>
      </c>
      <c r="C1224" s="1"/>
      <c r="D1224" s="1"/>
      <c r="E1224" s="1">
        <f>E1223+E1217+E1206+E1200+E1197+E1192+E1189+E1180</f>
        <v>229.2</v>
      </c>
      <c r="F1224" s="1">
        <f t="shared" ref="F1224:N1224" si="385">F1223+F1217+F1206+F1200+F1197+F1192+F1189+F1180</f>
        <v>0</v>
      </c>
      <c r="G1224" s="1">
        <f t="shared" si="385"/>
        <v>229.2</v>
      </c>
      <c r="H1224" s="1">
        <f t="shared" si="385"/>
        <v>2208.1</v>
      </c>
      <c r="I1224" s="1">
        <f t="shared" si="385"/>
        <v>0</v>
      </c>
      <c r="J1224" s="1">
        <f t="shared" si="385"/>
        <v>2208.1</v>
      </c>
      <c r="K1224" s="1">
        <f t="shared" si="385"/>
        <v>2437.3000000000002</v>
      </c>
      <c r="L1224" s="1">
        <f t="shared" si="385"/>
        <v>27214.85</v>
      </c>
      <c r="M1224" s="1">
        <f t="shared" si="385"/>
        <v>0</v>
      </c>
      <c r="N1224" s="1">
        <f t="shared" si="385"/>
        <v>27214.85</v>
      </c>
      <c r="O1224" s="1">
        <f t="shared" si="374"/>
        <v>12325.007925365699</v>
      </c>
      <c r="P1224" s="1" t="s">
        <v>94</v>
      </c>
    </row>
    <row r="1225" spans="1:16">
      <c r="A1225" s="1"/>
      <c r="B1225" s="1" t="s">
        <v>103</v>
      </c>
      <c r="C1225" s="1"/>
      <c r="D1225" s="1"/>
      <c r="E1225" s="1"/>
      <c r="F1225" s="1"/>
      <c r="G1225" s="1"/>
      <c r="H1225" s="1"/>
      <c r="I1225" s="1"/>
      <c r="J1225" s="1" t="s">
        <v>22</v>
      </c>
      <c r="K1225" s="1"/>
      <c r="L1225" s="1"/>
      <c r="M1225" s="1" t="s">
        <v>29</v>
      </c>
      <c r="N1225" s="1"/>
      <c r="O1225" s="1"/>
      <c r="P1225" s="1"/>
    </row>
    <row r="1226" spans="1:16">
      <c r="A1226" s="1" t="s">
        <v>22</v>
      </c>
      <c r="B1226" s="1" t="s">
        <v>30</v>
      </c>
      <c r="C1226" s="1"/>
      <c r="D1226" s="1"/>
      <c r="E1226" s="1" t="s">
        <v>31</v>
      </c>
      <c r="F1226" s="1"/>
      <c r="G1226" s="1"/>
      <c r="H1226" s="1" t="s">
        <v>32</v>
      </c>
      <c r="I1226" s="1"/>
      <c r="J1226" s="1"/>
      <c r="K1226" s="1" t="s">
        <v>33</v>
      </c>
      <c r="L1226" s="1" t="s">
        <v>34</v>
      </c>
      <c r="M1226" s="1"/>
      <c r="N1226" s="1"/>
      <c r="O1226" s="1" t="s">
        <v>35</v>
      </c>
      <c r="P1226" s="1"/>
    </row>
    <row r="1227" spans="1:16">
      <c r="A1227" s="1" t="s">
        <v>22</v>
      </c>
      <c r="B1227" s="1"/>
      <c r="C1227" s="1"/>
      <c r="D1227" s="1"/>
      <c r="E1227" s="1" t="s">
        <v>36</v>
      </c>
      <c r="F1227" s="1" t="s">
        <v>37</v>
      </c>
      <c r="G1227" s="1" t="s">
        <v>0</v>
      </c>
      <c r="H1227" s="1" t="s">
        <v>36</v>
      </c>
      <c r="I1227" s="1" t="s">
        <v>37</v>
      </c>
      <c r="J1227" s="1" t="s">
        <v>0</v>
      </c>
      <c r="K1227" s="1"/>
      <c r="L1227" s="1" t="s">
        <v>36</v>
      </c>
      <c r="M1227" s="1" t="s">
        <v>37</v>
      </c>
      <c r="N1227" s="1" t="s">
        <v>0</v>
      </c>
      <c r="O1227" s="1" t="s">
        <v>36</v>
      </c>
      <c r="P1227" s="1" t="s">
        <v>37</v>
      </c>
    </row>
    <row r="1228" spans="1:16">
      <c r="A1228" s="1" t="s">
        <v>22</v>
      </c>
      <c r="B1228" s="1" t="s">
        <v>38</v>
      </c>
      <c r="C1228" s="1" t="s">
        <v>39</v>
      </c>
      <c r="D1228" s="1"/>
      <c r="E1228" s="1">
        <v>4</v>
      </c>
      <c r="F1228" s="1"/>
      <c r="G1228" s="1">
        <f>SUM(E1228:F1228)</f>
        <v>4</v>
      </c>
      <c r="H1228" s="1">
        <v>177</v>
      </c>
      <c r="I1228" s="1"/>
      <c r="J1228" s="1">
        <f>SUM(H1228:I1228)</f>
        <v>177</v>
      </c>
      <c r="K1228" s="1">
        <f>J1228+G1228</f>
        <v>181</v>
      </c>
      <c r="L1228" s="1">
        <v>1700</v>
      </c>
      <c r="M1228" s="1"/>
      <c r="N1228" s="1">
        <f>SUM(L1228:M1228)</f>
        <v>1700</v>
      </c>
      <c r="O1228" s="1">
        <f>L1228/H1228*1000</f>
        <v>9604.5197740112999</v>
      </c>
      <c r="P1228" s="1" t="s">
        <v>94</v>
      </c>
    </row>
    <row r="1229" spans="1:16">
      <c r="A1229" s="1" t="s">
        <v>22</v>
      </c>
      <c r="B1229" s="1"/>
      <c r="C1229" s="1" t="s">
        <v>40</v>
      </c>
      <c r="D1229" s="1"/>
      <c r="E1229" s="1">
        <v>0.3</v>
      </c>
      <c r="F1229" s="1"/>
      <c r="G1229" s="1">
        <f t="shared" ref="G1229:G1273" si="386">SUM(E1229:F1229)</f>
        <v>0.3</v>
      </c>
      <c r="H1229" s="1">
        <v>94</v>
      </c>
      <c r="I1229" s="1"/>
      <c r="J1229" s="1">
        <f t="shared" ref="J1229:J1273" si="387">SUM(H1229:I1229)</f>
        <v>94</v>
      </c>
      <c r="K1229" s="1">
        <f t="shared" ref="K1229:K1273" si="388">J1229+G1229</f>
        <v>94.3</v>
      </c>
      <c r="L1229" s="1">
        <v>500</v>
      </c>
      <c r="M1229" s="1"/>
      <c r="N1229" s="1">
        <f t="shared" ref="N1229:N1273" si="389">SUM(L1229:M1229)</f>
        <v>500</v>
      </c>
      <c r="O1229" s="1">
        <f t="shared" ref="O1229:O1275" si="390">L1229/H1229*1000</f>
        <v>5319.1489361702124</v>
      </c>
      <c r="P1229" s="1" t="s">
        <v>94</v>
      </c>
    </row>
    <row r="1230" spans="1:16">
      <c r="A1230" s="1" t="s">
        <v>22</v>
      </c>
      <c r="B1230" s="1"/>
      <c r="C1230" s="1" t="s">
        <v>41</v>
      </c>
      <c r="D1230" s="1"/>
      <c r="E1230" s="1">
        <v>25</v>
      </c>
      <c r="F1230" s="1"/>
      <c r="G1230" s="1">
        <f t="shared" si="386"/>
        <v>25</v>
      </c>
      <c r="H1230" s="1">
        <v>729</v>
      </c>
      <c r="I1230" s="1"/>
      <c r="J1230" s="1">
        <f t="shared" si="387"/>
        <v>729</v>
      </c>
      <c r="K1230" s="1">
        <f t="shared" si="388"/>
        <v>754</v>
      </c>
      <c r="L1230" s="1">
        <v>1700</v>
      </c>
      <c r="M1230" s="1"/>
      <c r="N1230" s="1">
        <f t="shared" si="389"/>
        <v>1700</v>
      </c>
      <c r="O1230" s="1">
        <f t="shared" si="390"/>
        <v>2331.9615912208506</v>
      </c>
      <c r="P1230" s="1" t="s">
        <v>94</v>
      </c>
    </row>
    <row r="1231" spans="1:16">
      <c r="A1231" s="1" t="s">
        <v>22</v>
      </c>
      <c r="B1231" s="1"/>
      <c r="C1231" s="1" t="s">
        <v>42</v>
      </c>
      <c r="D1231" s="1"/>
      <c r="E1231" s="1">
        <f>SUM(E1228:E1230)</f>
        <v>29.3</v>
      </c>
      <c r="F1231" s="1">
        <f t="shared" ref="F1231:N1231" si="391">SUM(F1228:F1230)</f>
        <v>0</v>
      </c>
      <c r="G1231" s="1">
        <f t="shared" si="391"/>
        <v>29.3</v>
      </c>
      <c r="H1231" s="1">
        <f t="shared" si="391"/>
        <v>1000</v>
      </c>
      <c r="I1231" s="1">
        <f t="shared" si="391"/>
        <v>0</v>
      </c>
      <c r="J1231" s="1">
        <f t="shared" si="391"/>
        <v>1000</v>
      </c>
      <c r="K1231" s="1">
        <f t="shared" si="391"/>
        <v>1029.3</v>
      </c>
      <c r="L1231" s="1">
        <f t="shared" si="391"/>
        <v>3900</v>
      </c>
      <c r="M1231" s="1">
        <f t="shared" si="391"/>
        <v>0</v>
      </c>
      <c r="N1231" s="1">
        <f t="shared" si="391"/>
        <v>3900</v>
      </c>
      <c r="O1231" s="1">
        <f t="shared" si="390"/>
        <v>3900</v>
      </c>
      <c r="P1231" s="1" t="s">
        <v>94</v>
      </c>
    </row>
    <row r="1232" spans="1:16">
      <c r="A1232" s="1" t="s">
        <v>22</v>
      </c>
      <c r="B1232" s="1" t="s">
        <v>43</v>
      </c>
      <c r="C1232" s="1" t="s">
        <v>44</v>
      </c>
      <c r="D1232" s="1"/>
      <c r="E1232" s="1">
        <v>0.2</v>
      </c>
      <c r="F1232" s="1"/>
      <c r="G1232" s="1">
        <f t="shared" si="386"/>
        <v>0.2</v>
      </c>
      <c r="H1232" s="1">
        <v>14</v>
      </c>
      <c r="I1232" s="1"/>
      <c r="J1232" s="1">
        <f t="shared" si="387"/>
        <v>14</v>
      </c>
      <c r="K1232" s="1">
        <f t="shared" si="388"/>
        <v>14.2</v>
      </c>
      <c r="L1232" s="1">
        <v>33</v>
      </c>
      <c r="M1232" s="1"/>
      <c r="N1232" s="1">
        <f t="shared" si="389"/>
        <v>33</v>
      </c>
      <c r="O1232" s="1">
        <f t="shared" si="390"/>
        <v>2357.1428571428573</v>
      </c>
      <c r="P1232" s="1" t="s">
        <v>94</v>
      </c>
    </row>
    <row r="1233" spans="1:16">
      <c r="A1233" s="1" t="s">
        <v>22</v>
      </c>
      <c r="B1233" s="1"/>
      <c r="C1233" s="1" t="s">
        <v>45</v>
      </c>
      <c r="D1233" s="1"/>
      <c r="E1233" s="1">
        <v>10</v>
      </c>
      <c r="F1233" s="1"/>
      <c r="G1233" s="1">
        <f t="shared" si="386"/>
        <v>10</v>
      </c>
      <c r="H1233" s="1">
        <v>34</v>
      </c>
      <c r="I1233" s="1"/>
      <c r="J1233" s="1">
        <f t="shared" si="387"/>
        <v>34</v>
      </c>
      <c r="K1233" s="1">
        <f t="shared" si="388"/>
        <v>44</v>
      </c>
      <c r="L1233" s="1">
        <v>237</v>
      </c>
      <c r="M1233" s="1"/>
      <c r="N1233" s="1">
        <f t="shared" si="389"/>
        <v>237</v>
      </c>
      <c r="O1233" s="1">
        <f t="shared" si="390"/>
        <v>6970.588235294118</v>
      </c>
      <c r="P1233" s="1" t="s">
        <v>94</v>
      </c>
    </row>
    <row r="1234" spans="1:16">
      <c r="A1234" s="1" t="s">
        <v>22</v>
      </c>
      <c r="B1234" s="1"/>
      <c r="C1234" s="1" t="s">
        <v>46</v>
      </c>
      <c r="D1234" s="1"/>
      <c r="E1234" s="1">
        <v>1</v>
      </c>
      <c r="F1234" s="1"/>
      <c r="G1234" s="1">
        <f t="shared" si="386"/>
        <v>1</v>
      </c>
      <c r="H1234" s="1">
        <v>52</v>
      </c>
      <c r="I1234" s="1"/>
      <c r="J1234" s="1">
        <f t="shared" si="387"/>
        <v>52</v>
      </c>
      <c r="K1234" s="1">
        <f t="shared" si="388"/>
        <v>53</v>
      </c>
      <c r="L1234" s="1">
        <v>240</v>
      </c>
      <c r="M1234" s="1"/>
      <c r="N1234" s="1">
        <f t="shared" si="389"/>
        <v>240</v>
      </c>
      <c r="O1234" s="1">
        <f t="shared" si="390"/>
        <v>4615.3846153846152</v>
      </c>
      <c r="P1234" s="1" t="s">
        <v>94</v>
      </c>
    </row>
    <row r="1235" spans="1:16">
      <c r="A1235" s="1" t="s">
        <v>22</v>
      </c>
      <c r="B1235" s="1"/>
      <c r="C1235" s="1" t="s">
        <v>47</v>
      </c>
      <c r="D1235" s="1"/>
      <c r="E1235" s="1">
        <v>5</v>
      </c>
      <c r="F1235" s="1"/>
      <c r="G1235" s="1">
        <f t="shared" si="386"/>
        <v>5</v>
      </c>
      <c r="H1235" s="1"/>
      <c r="I1235" s="1"/>
      <c r="J1235" s="1">
        <f t="shared" si="387"/>
        <v>0</v>
      </c>
      <c r="K1235" s="1">
        <f t="shared" si="388"/>
        <v>5</v>
      </c>
      <c r="L1235" s="1"/>
      <c r="M1235" s="1"/>
      <c r="N1235" s="1">
        <f t="shared" si="389"/>
        <v>0</v>
      </c>
      <c r="O1235" s="1" t="e">
        <f t="shared" si="390"/>
        <v>#DIV/0!</v>
      </c>
      <c r="P1235" s="1" t="s">
        <v>94</v>
      </c>
    </row>
    <row r="1236" spans="1:16">
      <c r="A1236" s="1" t="s">
        <v>22</v>
      </c>
      <c r="B1236" s="1"/>
      <c r="C1236" s="1" t="s">
        <v>48</v>
      </c>
      <c r="D1236" s="1"/>
      <c r="E1236" s="1">
        <v>15</v>
      </c>
      <c r="F1236" s="1"/>
      <c r="G1236" s="1">
        <f t="shared" si="386"/>
        <v>15</v>
      </c>
      <c r="H1236" s="1">
        <v>256</v>
      </c>
      <c r="I1236" s="1"/>
      <c r="J1236" s="1">
        <f t="shared" si="387"/>
        <v>256</v>
      </c>
      <c r="K1236" s="1">
        <f t="shared" si="388"/>
        <v>271</v>
      </c>
      <c r="L1236" s="1">
        <v>1530</v>
      </c>
      <c r="M1236" s="1"/>
      <c r="N1236" s="1">
        <f t="shared" si="389"/>
        <v>1530</v>
      </c>
      <c r="O1236" s="1">
        <f t="shared" si="390"/>
        <v>5976.5625</v>
      </c>
      <c r="P1236" s="1" t="s">
        <v>94</v>
      </c>
    </row>
    <row r="1237" spans="1:16">
      <c r="A1237" s="1" t="s">
        <v>22</v>
      </c>
      <c r="B1237" s="1"/>
      <c r="C1237" s="1" t="s">
        <v>49</v>
      </c>
      <c r="D1237" s="1"/>
      <c r="E1237" s="1"/>
      <c r="F1237" s="1"/>
      <c r="G1237" s="1">
        <f t="shared" si="386"/>
        <v>0</v>
      </c>
      <c r="H1237" s="1"/>
      <c r="I1237" s="1"/>
      <c r="J1237" s="1">
        <f t="shared" si="387"/>
        <v>0</v>
      </c>
      <c r="K1237" s="1">
        <f t="shared" si="388"/>
        <v>0</v>
      </c>
      <c r="L1237" s="1"/>
      <c r="M1237" s="1"/>
      <c r="N1237" s="1">
        <f t="shared" si="389"/>
        <v>0</v>
      </c>
      <c r="O1237" s="1" t="e">
        <f t="shared" si="390"/>
        <v>#DIV/0!</v>
      </c>
      <c r="P1237" s="1" t="s">
        <v>94</v>
      </c>
    </row>
    <row r="1238" spans="1:16">
      <c r="A1238" s="1" t="s">
        <v>22</v>
      </c>
      <c r="B1238" s="1"/>
      <c r="C1238" s="1" t="s">
        <v>50</v>
      </c>
      <c r="D1238" s="1"/>
      <c r="E1238" s="1">
        <v>5</v>
      </c>
      <c r="F1238" s="1"/>
      <c r="G1238" s="1">
        <f t="shared" si="386"/>
        <v>5</v>
      </c>
      <c r="H1238" s="1">
        <v>193</v>
      </c>
      <c r="I1238" s="1"/>
      <c r="J1238" s="1">
        <f t="shared" si="387"/>
        <v>193</v>
      </c>
      <c r="K1238" s="1">
        <f t="shared" si="388"/>
        <v>198</v>
      </c>
      <c r="L1238" s="1">
        <v>2280</v>
      </c>
      <c r="M1238" s="1"/>
      <c r="N1238" s="1">
        <f t="shared" si="389"/>
        <v>2280</v>
      </c>
      <c r="O1238" s="1">
        <f t="shared" si="390"/>
        <v>11813.471502590673</v>
      </c>
      <c r="P1238" s="1" t="s">
        <v>94</v>
      </c>
    </row>
    <row r="1239" spans="1:16">
      <c r="A1239" s="1" t="s">
        <v>22</v>
      </c>
      <c r="B1239" s="1"/>
      <c r="C1239" s="1" t="s">
        <v>51</v>
      </c>
      <c r="D1239" s="1"/>
      <c r="E1239" s="1">
        <v>8</v>
      </c>
      <c r="F1239" s="1"/>
      <c r="G1239" s="1">
        <f t="shared" si="386"/>
        <v>8</v>
      </c>
      <c r="H1239" s="1"/>
      <c r="I1239" s="1"/>
      <c r="J1239" s="1">
        <f t="shared" si="387"/>
        <v>0</v>
      </c>
      <c r="K1239" s="1">
        <f t="shared" si="388"/>
        <v>8</v>
      </c>
      <c r="L1239" s="1"/>
      <c r="M1239" s="1"/>
      <c r="N1239" s="1">
        <f t="shared" si="389"/>
        <v>0</v>
      </c>
      <c r="O1239" s="1" t="e">
        <f t="shared" si="390"/>
        <v>#DIV/0!</v>
      </c>
      <c r="P1239" s="1" t="s">
        <v>94</v>
      </c>
    </row>
    <row r="1240" spans="1:16">
      <c r="A1240" s="1" t="s">
        <v>22</v>
      </c>
      <c r="B1240" s="1"/>
      <c r="C1240" s="1" t="s">
        <v>52</v>
      </c>
      <c r="D1240" s="1"/>
      <c r="E1240" s="1">
        <f>SUM(E1232:E1239)</f>
        <v>44.2</v>
      </c>
      <c r="F1240" s="1">
        <f t="shared" ref="F1240:N1240" si="392">SUM(F1232:F1239)</f>
        <v>0</v>
      </c>
      <c r="G1240" s="1">
        <f t="shared" si="392"/>
        <v>44.2</v>
      </c>
      <c r="H1240" s="1">
        <f t="shared" si="392"/>
        <v>549</v>
      </c>
      <c r="I1240" s="1">
        <f t="shared" si="392"/>
        <v>0</v>
      </c>
      <c r="J1240" s="1">
        <f t="shared" si="392"/>
        <v>549</v>
      </c>
      <c r="K1240" s="1">
        <f t="shared" si="392"/>
        <v>593.20000000000005</v>
      </c>
      <c r="L1240" s="1">
        <f t="shared" si="392"/>
        <v>4320</v>
      </c>
      <c r="M1240" s="1">
        <f t="shared" si="392"/>
        <v>0</v>
      </c>
      <c r="N1240" s="1">
        <f t="shared" si="392"/>
        <v>4320</v>
      </c>
      <c r="O1240" s="1">
        <f t="shared" si="390"/>
        <v>7868.8524590163934</v>
      </c>
      <c r="P1240" s="1" t="s">
        <v>94</v>
      </c>
    </row>
    <row r="1241" spans="1:16">
      <c r="A1241" s="1" t="s">
        <v>22</v>
      </c>
      <c r="B1241" s="1" t="s">
        <v>53</v>
      </c>
      <c r="C1241" s="1" t="s">
        <v>54</v>
      </c>
      <c r="D1241" s="1"/>
      <c r="E1241" s="1">
        <v>0</v>
      </c>
      <c r="F1241" s="1"/>
      <c r="G1241" s="1">
        <f t="shared" si="386"/>
        <v>0</v>
      </c>
      <c r="H1241" s="1">
        <v>151</v>
      </c>
      <c r="I1241" s="1"/>
      <c r="J1241" s="1">
        <f t="shared" si="387"/>
        <v>151</v>
      </c>
      <c r="K1241" s="1">
        <f t="shared" si="388"/>
        <v>151</v>
      </c>
      <c r="L1241" s="1">
        <v>1800</v>
      </c>
      <c r="M1241" s="1"/>
      <c r="N1241" s="1">
        <f t="shared" si="389"/>
        <v>1800</v>
      </c>
      <c r="O1241" s="1">
        <f t="shared" si="390"/>
        <v>11920.529801324505</v>
      </c>
      <c r="P1241" s="1" t="s">
        <v>94</v>
      </c>
    </row>
    <row r="1242" spans="1:16">
      <c r="A1242" s="1" t="s">
        <v>22</v>
      </c>
      <c r="B1242" s="1"/>
      <c r="C1242" s="1" t="s">
        <v>55</v>
      </c>
      <c r="D1242" s="1"/>
      <c r="E1242" s="1"/>
      <c r="F1242" s="1"/>
      <c r="G1242" s="1">
        <f t="shared" si="386"/>
        <v>0</v>
      </c>
      <c r="H1242" s="1"/>
      <c r="I1242" s="1"/>
      <c r="J1242" s="1">
        <f t="shared" si="387"/>
        <v>0</v>
      </c>
      <c r="K1242" s="1">
        <f t="shared" si="388"/>
        <v>0</v>
      </c>
      <c r="L1242" s="1"/>
      <c r="M1242" s="1"/>
      <c r="N1242" s="1">
        <f t="shared" si="389"/>
        <v>0</v>
      </c>
      <c r="O1242" s="1" t="e">
        <f t="shared" si="390"/>
        <v>#DIV/0!</v>
      </c>
      <c r="P1242" s="1" t="s">
        <v>94</v>
      </c>
    </row>
    <row r="1243" spans="1:16">
      <c r="A1243" s="1" t="s">
        <v>22</v>
      </c>
      <c r="B1243" s="1"/>
      <c r="C1243" s="1" t="s">
        <v>56</v>
      </c>
      <c r="D1243" s="1"/>
      <c r="E1243" s="1">
        <f>SUM(E1241:E1242)</f>
        <v>0</v>
      </c>
      <c r="F1243" s="1">
        <f t="shared" ref="F1243:N1243" si="393">SUM(F1241:F1242)</f>
        <v>0</v>
      </c>
      <c r="G1243" s="1">
        <f t="shared" si="393"/>
        <v>0</v>
      </c>
      <c r="H1243" s="1">
        <f t="shared" si="393"/>
        <v>151</v>
      </c>
      <c r="I1243" s="1">
        <f t="shared" si="393"/>
        <v>0</v>
      </c>
      <c r="J1243" s="1">
        <f t="shared" si="393"/>
        <v>151</v>
      </c>
      <c r="K1243" s="1">
        <f t="shared" si="393"/>
        <v>151</v>
      </c>
      <c r="L1243" s="1">
        <f t="shared" si="393"/>
        <v>1800</v>
      </c>
      <c r="M1243" s="1">
        <f t="shared" si="393"/>
        <v>0</v>
      </c>
      <c r="N1243" s="1">
        <f t="shared" si="393"/>
        <v>1800</v>
      </c>
      <c r="O1243" s="1">
        <f t="shared" si="390"/>
        <v>11920.529801324505</v>
      </c>
      <c r="P1243" s="1" t="s">
        <v>94</v>
      </c>
    </row>
    <row r="1244" spans="1:16">
      <c r="A1244" s="1" t="s">
        <v>22</v>
      </c>
      <c r="B1244" s="1" t="s">
        <v>57</v>
      </c>
      <c r="C1244" s="1" t="s">
        <v>58</v>
      </c>
      <c r="D1244" s="1"/>
      <c r="E1244" s="1">
        <v>109</v>
      </c>
      <c r="F1244" s="1"/>
      <c r="G1244" s="1">
        <f t="shared" si="386"/>
        <v>109</v>
      </c>
      <c r="H1244" s="1">
        <v>230</v>
      </c>
      <c r="I1244" s="1"/>
      <c r="J1244" s="1">
        <f t="shared" si="387"/>
        <v>230</v>
      </c>
      <c r="K1244" s="1">
        <f t="shared" si="388"/>
        <v>339</v>
      </c>
      <c r="L1244" s="1">
        <v>450</v>
      </c>
      <c r="M1244" s="1"/>
      <c r="N1244" s="1">
        <f t="shared" si="389"/>
        <v>450</v>
      </c>
      <c r="O1244" s="1">
        <f t="shared" si="390"/>
        <v>1956.5217391304348</v>
      </c>
      <c r="P1244" s="1" t="s">
        <v>94</v>
      </c>
    </row>
    <row r="1245" spans="1:16">
      <c r="A1245" s="1" t="s">
        <v>22</v>
      </c>
      <c r="B1245" s="1"/>
      <c r="C1245" s="1" t="s">
        <v>59</v>
      </c>
      <c r="D1245" s="1"/>
      <c r="E1245" s="1">
        <v>12</v>
      </c>
      <c r="F1245" s="1"/>
      <c r="G1245" s="1">
        <f t="shared" si="386"/>
        <v>12</v>
      </c>
      <c r="H1245" s="1">
        <v>188</v>
      </c>
      <c r="I1245" s="1"/>
      <c r="J1245" s="1">
        <f t="shared" si="387"/>
        <v>188</v>
      </c>
      <c r="K1245" s="1">
        <f t="shared" si="388"/>
        <v>200</v>
      </c>
      <c r="L1245" s="1">
        <v>495</v>
      </c>
      <c r="M1245" s="1"/>
      <c r="N1245" s="1">
        <f t="shared" si="389"/>
        <v>495</v>
      </c>
      <c r="O1245" s="1">
        <f t="shared" si="390"/>
        <v>2632.9787234042551</v>
      </c>
      <c r="P1245" s="1" t="s">
        <v>94</v>
      </c>
    </row>
    <row r="1246" spans="1:16">
      <c r="A1246" s="1" t="s">
        <v>22</v>
      </c>
      <c r="B1246" s="1"/>
      <c r="C1246" s="1" t="s">
        <v>60</v>
      </c>
      <c r="D1246" s="1"/>
      <c r="E1246" s="1">
        <v>10</v>
      </c>
      <c r="F1246" s="1"/>
      <c r="G1246" s="1">
        <f t="shared" si="386"/>
        <v>10</v>
      </c>
      <c r="H1246" s="1">
        <v>191</v>
      </c>
      <c r="I1246" s="1"/>
      <c r="J1246" s="1">
        <f t="shared" si="387"/>
        <v>191</v>
      </c>
      <c r="K1246" s="1">
        <f t="shared" si="388"/>
        <v>201</v>
      </c>
      <c r="L1246" s="1">
        <v>231</v>
      </c>
      <c r="M1246" s="1"/>
      <c r="N1246" s="1">
        <f t="shared" si="389"/>
        <v>231</v>
      </c>
      <c r="O1246" s="1">
        <f t="shared" si="390"/>
        <v>1209.4240837696334</v>
      </c>
      <c r="P1246" s="1" t="s">
        <v>94</v>
      </c>
    </row>
    <row r="1247" spans="1:16">
      <c r="A1247" s="1" t="s">
        <v>22</v>
      </c>
      <c r="B1247" s="1"/>
      <c r="C1247" s="1" t="s">
        <v>61</v>
      </c>
      <c r="D1247" s="1"/>
      <c r="E1247" s="1"/>
      <c r="F1247" s="1"/>
      <c r="G1247" s="1">
        <f t="shared" si="386"/>
        <v>0</v>
      </c>
      <c r="H1247" s="1"/>
      <c r="I1247" s="1"/>
      <c r="J1247" s="1">
        <f t="shared" si="387"/>
        <v>0</v>
      </c>
      <c r="K1247" s="1">
        <f t="shared" si="388"/>
        <v>0</v>
      </c>
      <c r="L1247" s="1"/>
      <c r="M1247" s="1"/>
      <c r="N1247" s="1">
        <f t="shared" si="389"/>
        <v>0</v>
      </c>
      <c r="O1247" s="1" t="e">
        <f t="shared" si="390"/>
        <v>#DIV/0!</v>
      </c>
      <c r="P1247" s="1" t="s">
        <v>94</v>
      </c>
    </row>
    <row r="1248" spans="1:16">
      <c r="A1248" s="1" t="s">
        <v>22</v>
      </c>
      <c r="B1248" s="1"/>
      <c r="C1248" s="1" t="s">
        <v>62</v>
      </c>
      <c r="D1248" s="1"/>
      <c r="E1248" s="1">
        <f>SUM(E1244:E1247)</f>
        <v>131</v>
      </c>
      <c r="F1248" s="1">
        <f t="shared" ref="F1248:N1248" si="394">SUM(F1244:F1247)</f>
        <v>0</v>
      </c>
      <c r="G1248" s="1">
        <f t="shared" si="394"/>
        <v>131</v>
      </c>
      <c r="H1248" s="1">
        <f t="shared" si="394"/>
        <v>609</v>
      </c>
      <c r="I1248" s="1">
        <f t="shared" si="394"/>
        <v>0</v>
      </c>
      <c r="J1248" s="1">
        <f t="shared" si="394"/>
        <v>609</v>
      </c>
      <c r="K1248" s="1">
        <f t="shared" si="394"/>
        <v>740</v>
      </c>
      <c r="L1248" s="1">
        <f t="shared" si="394"/>
        <v>1176</v>
      </c>
      <c r="M1248" s="1">
        <f t="shared" si="394"/>
        <v>0</v>
      </c>
      <c r="N1248" s="1">
        <f t="shared" si="394"/>
        <v>1176</v>
      </c>
      <c r="O1248" s="1">
        <f t="shared" si="390"/>
        <v>1931.0344827586207</v>
      </c>
      <c r="P1248" s="1" t="s">
        <v>94</v>
      </c>
    </row>
    <row r="1249" spans="1:16">
      <c r="A1249" s="1" t="s">
        <v>22</v>
      </c>
      <c r="B1249" s="1"/>
      <c r="C1249" s="1" t="s">
        <v>63</v>
      </c>
      <c r="D1249" s="1"/>
      <c r="E1249" s="1"/>
      <c r="F1249" s="1"/>
      <c r="G1249" s="1">
        <f t="shared" si="386"/>
        <v>0</v>
      </c>
      <c r="H1249" s="1"/>
      <c r="I1249" s="1"/>
      <c r="J1249" s="1">
        <f t="shared" si="387"/>
        <v>0</v>
      </c>
      <c r="K1249" s="1">
        <f t="shared" si="388"/>
        <v>0</v>
      </c>
      <c r="L1249" s="1"/>
      <c r="M1249" s="1"/>
      <c r="N1249" s="1">
        <f t="shared" si="389"/>
        <v>0</v>
      </c>
      <c r="O1249" s="1" t="e">
        <f t="shared" si="390"/>
        <v>#DIV/0!</v>
      </c>
      <c r="P1249" s="1" t="s">
        <v>94</v>
      </c>
    </row>
    <row r="1250" spans="1:16">
      <c r="A1250" s="1" t="s">
        <v>22</v>
      </c>
      <c r="B1250" s="1"/>
      <c r="C1250" s="1" t="s">
        <v>64</v>
      </c>
      <c r="D1250" s="1"/>
      <c r="E1250" s="1">
        <v>0.6</v>
      </c>
      <c r="F1250" s="1"/>
      <c r="G1250" s="1">
        <f t="shared" si="386"/>
        <v>0.6</v>
      </c>
      <c r="H1250" s="1"/>
      <c r="I1250" s="1"/>
      <c r="J1250" s="1">
        <f t="shared" si="387"/>
        <v>0</v>
      </c>
      <c r="K1250" s="1">
        <f t="shared" si="388"/>
        <v>0.6</v>
      </c>
      <c r="L1250" s="1"/>
      <c r="M1250" s="1"/>
      <c r="N1250" s="1">
        <f t="shared" si="389"/>
        <v>0</v>
      </c>
      <c r="O1250" s="1" t="e">
        <f t="shared" si="390"/>
        <v>#DIV/0!</v>
      </c>
      <c r="P1250" s="1" t="s">
        <v>94</v>
      </c>
    </row>
    <row r="1251" spans="1:16">
      <c r="A1251" s="1" t="s">
        <v>22</v>
      </c>
      <c r="B1251" s="1"/>
      <c r="C1251" s="1" t="s">
        <v>65</v>
      </c>
      <c r="D1251" s="1"/>
      <c r="E1251" s="1">
        <f>SUM(E1249:E1250)</f>
        <v>0.6</v>
      </c>
      <c r="F1251" s="1">
        <f t="shared" ref="F1251:N1251" si="395">SUM(F1249:F1250)</f>
        <v>0</v>
      </c>
      <c r="G1251" s="1">
        <f t="shared" si="395"/>
        <v>0.6</v>
      </c>
      <c r="H1251" s="1">
        <f t="shared" si="395"/>
        <v>0</v>
      </c>
      <c r="I1251" s="1">
        <f t="shared" si="395"/>
        <v>0</v>
      </c>
      <c r="J1251" s="1">
        <f t="shared" si="395"/>
        <v>0</v>
      </c>
      <c r="K1251" s="1">
        <f t="shared" si="395"/>
        <v>0.6</v>
      </c>
      <c r="L1251" s="1">
        <f t="shared" si="395"/>
        <v>0</v>
      </c>
      <c r="M1251" s="1">
        <f t="shared" si="395"/>
        <v>0</v>
      </c>
      <c r="N1251" s="1">
        <f t="shared" si="395"/>
        <v>0</v>
      </c>
      <c r="O1251" s="1" t="e">
        <f t="shared" si="390"/>
        <v>#DIV/0!</v>
      </c>
      <c r="P1251" s="1" t="s">
        <v>94</v>
      </c>
    </row>
    <row r="1252" spans="1:16">
      <c r="A1252" s="1" t="s">
        <v>22</v>
      </c>
      <c r="B1252" s="1" t="s">
        <v>66</v>
      </c>
      <c r="C1252" s="1" t="s">
        <v>67</v>
      </c>
      <c r="D1252" s="1"/>
      <c r="E1252" s="1"/>
      <c r="F1252" s="1"/>
      <c r="G1252" s="1">
        <f t="shared" si="386"/>
        <v>0</v>
      </c>
      <c r="H1252" s="1"/>
      <c r="I1252" s="1"/>
      <c r="J1252" s="1">
        <f t="shared" si="387"/>
        <v>0</v>
      </c>
      <c r="K1252" s="1">
        <f t="shared" si="388"/>
        <v>0</v>
      </c>
      <c r="L1252" s="1"/>
      <c r="M1252" s="1"/>
      <c r="N1252" s="1">
        <f t="shared" si="389"/>
        <v>0</v>
      </c>
      <c r="O1252" s="1" t="e">
        <f t="shared" si="390"/>
        <v>#DIV/0!</v>
      </c>
      <c r="P1252" s="1" t="s">
        <v>94</v>
      </c>
    </row>
    <row r="1253" spans="1:16">
      <c r="A1253" s="1" t="s">
        <v>22</v>
      </c>
      <c r="B1253" s="1"/>
      <c r="C1253" s="1" t="s">
        <v>68</v>
      </c>
      <c r="D1253" s="1"/>
      <c r="E1253" s="1">
        <v>70</v>
      </c>
      <c r="F1253" s="1"/>
      <c r="G1253" s="1">
        <f t="shared" si="386"/>
        <v>70</v>
      </c>
      <c r="H1253" s="1">
        <v>1075</v>
      </c>
      <c r="I1253" s="1"/>
      <c r="J1253" s="1">
        <f t="shared" si="387"/>
        <v>1075</v>
      </c>
      <c r="K1253" s="1">
        <f t="shared" si="388"/>
        <v>1145</v>
      </c>
      <c r="L1253" s="1">
        <v>14000</v>
      </c>
      <c r="M1253" s="1"/>
      <c r="N1253" s="1">
        <f t="shared" si="389"/>
        <v>14000</v>
      </c>
      <c r="O1253" s="1">
        <f t="shared" si="390"/>
        <v>13023.255813953489</v>
      </c>
      <c r="P1253" s="1" t="s">
        <v>94</v>
      </c>
    </row>
    <row r="1254" spans="1:16">
      <c r="A1254" s="1" t="s">
        <v>22</v>
      </c>
      <c r="B1254" s="1"/>
      <c r="C1254" s="1" t="s">
        <v>69</v>
      </c>
      <c r="D1254" s="1"/>
      <c r="E1254" s="1"/>
      <c r="F1254" s="1"/>
      <c r="G1254" s="1">
        <f t="shared" si="386"/>
        <v>0</v>
      </c>
      <c r="H1254" s="1">
        <v>14</v>
      </c>
      <c r="I1254" s="1"/>
      <c r="J1254" s="1">
        <f t="shared" si="387"/>
        <v>14</v>
      </c>
      <c r="K1254" s="1">
        <f t="shared" si="388"/>
        <v>14</v>
      </c>
      <c r="L1254" s="1">
        <v>30</v>
      </c>
      <c r="M1254" s="1"/>
      <c r="N1254" s="1">
        <f t="shared" si="389"/>
        <v>30</v>
      </c>
      <c r="O1254" s="1">
        <f t="shared" si="390"/>
        <v>2142.8571428571427</v>
      </c>
      <c r="P1254" s="1" t="s">
        <v>94</v>
      </c>
    </row>
    <row r="1255" spans="1:16">
      <c r="A1255" s="1" t="s">
        <v>22</v>
      </c>
      <c r="B1255" s="1"/>
      <c r="C1255" s="1" t="s">
        <v>70</v>
      </c>
      <c r="D1255" s="1"/>
      <c r="E1255" s="1">
        <v>0</v>
      </c>
      <c r="F1255" s="1"/>
      <c r="G1255" s="1">
        <f t="shared" si="386"/>
        <v>0</v>
      </c>
      <c r="H1255" s="1">
        <v>9</v>
      </c>
      <c r="I1255" s="1"/>
      <c r="J1255" s="1">
        <f t="shared" si="387"/>
        <v>9</v>
      </c>
      <c r="K1255" s="1">
        <f t="shared" si="388"/>
        <v>9</v>
      </c>
      <c r="L1255" s="1">
        <v>120</v>
      </c>
      <c r="M1255" s="1"/>
      <c r="N1255" s="1">
        <f t="shared" si="389"/>
        <v>120</v>
      </c>
      <c r="O1255" s="1">
        <f t="shared" si="390"/>
        <v>13333.333333333334</v>
      </c>
      <c r="P1255" s="1" t="s">
        <v>94</v>
      </c>
    </row>
    <row r="1256" spans="1:16">
      <c r="A1256" s="1" t="s">
        <v>22</v>
      </c>
      <c r="B1256" s="1"/>
      <c r="C1256" s="1" t="s">
        <v>71</v>
      </c>
      <c r="D1256" s="1"/>
      <c r="E1256" s="1"/>
      <c r="F1256" s="1"/>
      <c r="G1256" s="1">
        <f t="shared" si="386"/>
        <v>0</v>
      </c>
      <c r="H1256" s="1">
        <v>20</v>
      </c>
      <c r="I1256" s="1"/>
      <c r="J1256" s="1">
        <f t="shared" si="387"/>
        <v>20</v>
      </c>
      <c r="K1256" s="1">
        <f t="shared" si="388"/>
        <v>20</v>
      </c>
      <c r="L1256" s="1">
        <v>9</v>
      </c>
      <c r="M1256" s="1"/>
      <c r="N1256" s="1">
        <f t="shared" si="389"/>
        <v>9</v>
      </c>
      <c r="O1256" s="1">
        <f t="shared" si="390"/>
        <v>450</v>
      </c>
      <c r="P1256" s="1" t="s">
        <v>94</v>
      </c>
    </row>
    <row r="1257" spans="1:16">
      <c r="A1257" s="1" t="s">
        <v>22</v>
      </c>
      <c r="B1257" s="1"/>
      <c r="C1257" s="1" t="s">
        <v>72</v>
      </c>
      <c r="D1257" s="1"/>
      <c r="E1257" s="1">
        <f>SUM(E1252:E1256)</f>
        <v>70</v>
      </c>
      <c r="F1257" s="1">
        <f t="shared" ref="F1257:N1257" si="396">SUM(F1252:F1256)</f>
        <v>0</v>
      </c>
      <c r="G1257" s="1">
        <f t="shared" si="396"/>
        <v>70</v>
      </c>
      <c r="H1257" s="1">
        <f t="shared" si="396"/>
        <v>1118</v>
      </c>
      <c r="I1257" s="1">
        <f t="shared" si="396"/>
        <v>0</v>
      </c>
      <c r="J1257" s="1">
        <f t="shared" si="396"/>
        <v>1118</v>
      </c>
      <c r="K1257" s="1">
        <f t="shared" si="396"/>
        <v>1188</v>
      </c>
      <c r="L1257" s="1">
        <f t="shared" si="396"/>
        <v>14159</v>
      </c>
      <c r="M1257" s="1">
        <f t="shared" si="396"/>
        <v>0</v>
      </c>
      <c r="N1257" s="1">
        <f t="shared" si="396"/>
        <v>14159</v>
      </c>
      <c r="O1257" s="1">
        <f t="shared" si="390"/>
        <v>12664.579606440071</v>
      </c>
      <c r="P1257" s="1" t="s">
        <v>94</v>
      </c>
    </row>
    <row r="1258" spans="1:16">
      <c r="A1258" s="1" t="s">
        <v>22</v>
      </c>
      <c r="B1258" s="1" t="s">
        <v>73</v>
      </c>
      <c r="C1258" s="1" t="s">
        <v>74</v>
      </c>
      <c r="D1258" s="1" t="s">
        <v>75</v>
      </c>
      <c r="E1258" s="1"/>
      <c r="F1258" s="1"/>
      <c r="G1258" s="1">
        <f t="shared" si="386"/>
        <v>0</v>
      </c>
      <c r="H1258" s="1">
        <v>7.3</v>
      </c>
      <c r="I1258" s="1"/>
      <c r="J1258" s="1">
        <f t="shared" si="387"/>
        <v>7.3</v>
      </c>
      <c r="K1258" s="1">
        <f t="shared" si="388"/>
        <v>7.3</v>
      </c>
      <c r="L1258" s="1">
        <v>2100</v>
      </c>
      <c r="M1258" s="1"/>
      <c r="N1258" s="1">
        <f t="shared" si="389"/>
        <v>2100</v>
      </c>
      <c r="O1258" s="1">
        <f t="shared" si="390"/>
        <v>287671.23287671234</v>
      </c>
      <c r="P1258" s="1" t="s">
        <v>94</v>
      </c>
    </row>
    <row r="1259" spans="1:16">
      <c r="A1259" s="1" t="s">
        <v>22</v>
      </c>
      <c r="B1259" s="1"/>
      <c r="C1259" s="1"/>
      <c r="D1259" s="1" t="s">
        <v>25</v>
      </c>
      <c r="E1259" s="1"/>
      <c r="F1259" s="1"/>
      <c r="G1259" s="1">
        <f t="shared" si="386"/>
        <v>0</v>
      </c>
      <c r="H1259" s="1"/>
      <c r="I1259" s="1"/>
      <c r="J1259" s="1">
        <f t="shared" si="387"/>
        <v>0</v>
      </c>
      <c r="K1259" s="1">
        <f t="shared" si="388"/>
        <v>0</v>
      </c>
      <c r="L1259" s="1"/>
      <c r="M1259" s="1"/>
      <c r="N1259" s="1">
        <f t="shared" si="389"/>
        <v>0</v>
      </c>
      <c r="O1259" s="1" t="e">
        <f t="shared" si="390"/>
        <v>#DIV/0!</v>
      </c>
      <c r="P1259" s="1" t="s">
        <v>94</v>
      </c>
    </row>
    <row r="1260" spans="1:16">
      <c r="A1260" s="1" t="s">
        <v>22</v>
      </c>
      <c r="B1260" s="1"/>
      <c r="C1260" s="1"/>
      <c r="D1260" s="1" t="s">
        <v>26</v>
      </c>
      <c r="E1260" s="1"/>
      <c r="F1260" s="1"/>
      <c r="G1260" s="1">
        <f t="shared" si="386"/>
        <v>0</v>
      </c>
      <c r="H1260" s="1">
        <v>0.25</v>
      </c>
      <c r="I1260" s="1"/>
      <c r="J1260" s="1">
        <f t="shared" si="387"/>
        <v>0.25</v>
      </c>
      <c r="K1260" s="1">
        <f t="shared" si="388"/>
        <v>0.25</v>
      </c>
      <c r="L1260" s="1">
        <v>35</v>
      </c>
      <c r="M1260" s="1"/>
      <c r="N1260" s="1">
        <f t="shared" si="389"/>
        <v>35</v>
      </c>
      <c r="O1260" s="1">
        <f t="shared" si="390"/>
        <v>140000</v>
      </c>
      <c r="P1260" s="1" t="s">
        <v>94</v>
      </c>
    </row>
    <row r="1261" spans="1:16">
      <c r="A1261" s="1" t="s">
        <v>22</v>
      </c>
      <c r="B1261" s="1"/>
      <c r="C1261" s="1"/>
      <c r="D1261" s="1" t="s">
        <v>27</v>
      </c>
      <c r="E1261" s="1"/>
      <c r="F1261" s="1"/>
      <c r="G1261" s="1">
        <f t="shared" si="386"/>
        <v>0</v>
      </c>
      <c r="H1261" s="1"/>
      <c r="I1261" s="1"/>
      <c r="J1261" s="1">
        <f t="shared" si="387"/>
        <v>0</v>
      </c>
      <c r="K1261" s="1">
        <f t="shared" si="388"/>
        <v>0</v>
      </c>
      <c r="L1261" s="1"/>
      <c r="M1261" s="1"/>
      <c r="N1261" s="1">
        <f t="shared" si="389"/>
        <v>0</v>
      </c>
      <c r="O1261" s="1" t="e">
        <f t="shared" si="390"/>
        <v>#DIV/0!</v>
      </c>
      <c r="P1261" s="1" t="s">
        <v>94</v>
      </c>
    </row>
    <row r="1262" spans="1:16">
      <c r="A1262" s="1" t="s">
        <v>22</v>
      </c>
      <c r="B1262" s="1"/>
      <c r="C1262" s="1"/>
      <c r="D1262" s="1" t="s">
        <v>28</v>
      </c>
      <c r="E1262" s="1"/>
      <c r="F1262" s="1"/>
      <c r="G1262" s="1">
        <f t="shared" si="386"/>
        <v>0</v>
      </c>
      <c r="H1262" s="1"/>
      <c r="I1262" s="1"/>
      <c r="J1262" s="1">
        <f t="shared" si="387"/>
        <v>0</v>
      </c>
      <c r="K1262" s="1">
        <f t="shared" si="388"/>
        <v>0</v>
      </c>
      <c r="L1262" s="1"/>
      <c r="M1262" s="1"/>
      <c r="N1262" s="1">
        <f t="shared" si="389"/>
        <v>0</v>
      </c>
      <c r="O1262" s="1" t="e">
        <f t="shared" si="390"/>
        <v>#DIV/0!</v>
      </c>
      <c r="P1262" s="1" t="s">
        <v>94</v>
      </c>
    </row>
    <row r="1263" spans="1:16">
      <c r="A1263" s="1" t="s">
        <v>22</v>
      </c>
      <c r="B1263" s="1"/>
      <c r="C1263" s="1"/>
      <c r="D1263" s="1" t="s">
        <v>76</v>
      </c>
      <c r="E1263" s="1">
        <f>SUM(E1258:E1262)</f>
        <v>0</v>
      </c>
      <c r="F1263" s="1">
        <f t="shared" ref="F1263:N1263" si="397">SUM(F1258:F1262)</f>
        <v>0</v>
      </c>
      <c r="G1263" s="1">
        <f t="shared" si="397"/>
        <v>0</v>
      </c>
      <c r="H1263" s="1">
        <f t="shared" si="397"/>
        <v>7.55</v>
      </c>
      <c r="I1263" s="1">
        <f t="shared" si="397"/>
        <v>0</v>
      </c>
      <c r="J1263" s="1">
        <f t="shared" si="397"/>
        <v>7.55</v>
      </c>
      <c r="K1263" s="1">
        <f t="shared" si="397"/>
        <v>7.55</v>
      </c>
      <c r="L1263" s="1">
        <f t="shared" si="397"/>
        <v>2135</v>
      </c>
      <c r="M1263" s="1">
        <f t="shared" si="397"/>
        <v>0</v>
      </c>
      <c r="N1263" s="1">
        <f t="shared" si="397"/>
        <v>2135</v>
      </c>
      <c r="O1263" s="1">
        <f t="shared" si="390"/>
        <v>282781.45695364242</v>
      </c>
      <c r="P1263" s="1" t="s">
        <v>94</v>
      </c>
    </row>
    <row r="1264" spans="1:16">
      <c r="A1264" s="1" t="s">
        <v>22</v>
      </c>
      <c r="B1264" s="1"/>
      <c r="C1264" s="1" t="s">
        <v>77</v>
      </c>
      <c r="D1264" s="1" t="s">
        <v>24</v>
      </c>
      <c r="E1264" s="1"/>
      <c r="F1264" s="1"/>
      <c r="G1264" s="1">
        <f t="shared" si="386"/>
        <v>0</v>
      </c>
      <c r="H1264" s="1"/>
      <c r="I1264" s="1"/>
      <c r="J1264" s="1">
        <f t="shared" si="387"/>
        <v>0</v>
      </c>
      <c r="K1264" s="1">
        <f t="shared" si="388"/>
        <v>0</v>
      </c>
      <c r="L1264" s="1"/>
      <c r="M1264" s="1"/>
      <c r="N1264" s="1">
        <f t="shared" si="389"/>
        <v>0</v>
      </c>
      <c r="O1264" s="1" t="e">
        <f t="shared" si="390"/>
        <v>#DIV/0!</v>
      </c>
      <c r="P1264" s="1" t="s">
        <v>94</v>
      </c>
    </row>
    <row r="1265" spans="1:16">
      <c r="A1265" s="1" t="s">
        <v>22</v>
      </c>
      <c r="B1265" s="1"/>
      <c r="C1265" s="1"/>
      <c r="D1265" s="1" t="s">
        <v>78</v>
      </c>
      <c r="E1265" s="1"/>
      <c r="F1265" s="1"/>
      <c r="G1265" s="1">
        <f t="shared" si="386"/>
        <v>0</v>
      </c>
      <c r="H1265" s="1"/>
      <c r="I1265" s="1"/>
      <c r="J1265" s="1">
        <f t="shared" si="387"/>
        <v>0</v>
      </c>
      <c r="K1265" s="1">
        <f t="shared" si="388"/>
        <v>0</v>
      </c>
      <c r="L1265" s="1"/>
      <c r="M1265" s="1"/>
      <c r="N1265" s="1">
        <f t="shared" si="389"/>
        <v>0</v>
      </c>
      <c r="O1265" s="1" t="e">
        <f t="shared" si="390"/>
        <v>#DIV/0!</v>
      </c>
      <c r="P1265" s="1" t="s">
        <v>94</v>
      </c>
    </row>
    <row r="1266" spans="1:16">
      <c r="A1266" s="1" t="s">
        <v>22</v>
      </c>
      <c r="B1266" s="1"/>
      <c r="C1266" s="1"/>
      <c r="D1266" s="1" t="s">
        <v>79</v>
      </c>
      <c r="E1266" s="1"/>
      <c r="F1266" s="1"/>
      <c r="G1266" s="1">
        <f t="shared" si="386"/>
        <v>0</v>
      </c>
      <c r="H1266" s="1"/>
      <c r="I1266" s="1"/>
      <c r="J1266" s="1">
        <f t="shared" si="387"/>
        <v>0</v>
      </c>
      <c r="K1266" s="1">
        <f t="shared" si="388"/>
        <v>0</v>
      </c>
      <c r="L1266" s="1"/>
      <c r="M1266" s="1"/>
      <c r="N1266" s="1">
        <f t="shared" si="389"/>
        <v>0</v>
      </c>
      <c r="O1266" s="1" t="e">
        <f t="shared" si="390"/>
        <v>#DIV/0!</v>
      </c>
      <c r="P1266" s="1" t="s">
        <v>94</v>
      </c>
    </row>
    <row r="1267" spans="1:16">
      <c r="A1267" s="1" t="s">
        <v>22</v>
      </c>
      <c r="B1267" s="1"/>
      <c r="C1267" s="1"/>
      <c r="D1267" s="1" t="s">
        <v>80</v>
      </c>
      <c r="E1267" s="1">
        <f>SUM(E1264:E1266)</f>
        <v>0</v>
      </c>
      <c r="F1267" s="1">
        <f t="shared" ref="F1267:N1267" si="398">SUM(F1264:F1266)</f>
        <v>0</v>
      </c>
      <c r="G1267" s="1">
        <f t="shared" si="398"/>
        <v>0</v>
      </c>
      <c r="H1267" s="1">
        <f t="shared" si="398"/>
        <v>0</v>
      </c>
      <c r="I1267" s="1">
        <f t="shared" si="398"/>
        <v>0</v>
      </c>
      <c r="J1267" s="1">
        <f t="shared" si="398"/>
        <v>0</v>
      </c>
      <c r="K1267" s="1">
        <f t="shared" si="398"/>
        <v>0</v>
      </c>
      <c r="L1267" s="1">
        <f t="shared" si="398"/>
        <v>0</v>
      </c>
      <c r="M1267" s="1">
        <f t="shared" si="398"/>
        <v>0</v>
      </c>
      <c r="N1267" s="1">
        <f t="shared" si="398"/>
        <v>0</v>
      </c>
      <c r="O1267" s="1" t="e">
        <f t="shared" si="390"/>
        <v>#DIV/0!</v>
      </c>
      <c r="P1267" s="1" t="s">
        <v>94</v>
      </c>
    </row>
    <row r="1268" spans="1:16">
      <c r="A1268" s="1" t="s">
        <v>22</v>
      </c>
      <c r="B1268" s="1"/>
      <c r="C1268" s="1" t="s">
        <v>81</v>
      </c>
      <c r="D1268" s="1"/>
      <c r="E1268" s="1">
        <f>E1267+E1263</f>
        <v>0</v>
      </c>
      <c r="F1268" s="1">
        <f t="shared" ref="F1268:N1268" si="399">F1267+F1263</f>
        <v>0</v>
      </c>
      <c r="G1268" s="1">
        <f t="shared" si="399"/>
        <v>0</v>
      </c>
      <c r="H1268" s="1">
        <f t="shared" si="399"/>
        <v>7.55</v>
      </c>
      <c r="I1268" s="1">
        <f t="shared" si="399"/>
        <v>0</v>
      </c>
      <c r="J1268" s="1">
        <f t="shared" si="399"/>
        <v>7.55</v>
      </c>
      <c r="K1268" s="1">
        <f t="shared" si="399"/>
        <v>7.55</v>
      </c>
      <c r="L1268" s="1">
        <f t="shared" si="399"/>
        <v>2135</v>
      </c>
      <c r="M1268" s="1">
        <f t="shared" si="399"/>
        <v>0</v>
      </c>
      <c r="N1268" s="1">
        <f t="shared" si="399"/>
        <v>2135</v>
      </c>
      <c r="O1268" s="1">
        <f t="shared" si="390"/>
        <v>282781.45695364242</v>
      </c>
      <c r="P1268" s="1" t="s">
        <v>94</v>
      </c>
    </row>
    <row r="1269" spans="1:16">
      <c r="A1269" s="1" t="s">
        <v>22</v>
      </c>
      <c r="B1269" s="1"/>
      <c r="C1269" s="1" t="s">
        <v>83</v>
      </c>
      <c r="D1269" s="1"/>
      <c r="E1269" s="1">
        <v>15</v>
      </c>
      <c r="F1269" s="1"/>
      <c r="G1269" s="1">
        <f t="shared" si="386"/>
        <v>15</v>
      </c>
      <c r="H1269" s="1">
        <v>220</v>
      </c>
      <c r="I1269" s="1"/>
      <c r="J1269" s="1">
        <f t="shared" si="387"/>
        <v>220</v>
      </c>
      <c r="K1269" s="1">
        <f t="shared" si="388"/>
        <v>235</v>
      </c>
      <c r="L1269" s="1">
        <v>2.1150000000000002</v>
      </c>
      <c r="M1269" s="1"/>
      <c r="N1269" s="1">
        <f t="shared" si="389"/>
        <v>2.1150000000000002</v>
      </c>
      <c r="O1269" s="1">
        <f t="shared" si="390"/>
        <v>9.6136363636363633</v>
      </c>
      <c r="P1269" s="1" t="s">
        <v>94</v>
      </c>
    </row>
    <row r="1270" spans="1:16">
      <c r="A1270" s="1" t="s">
        <v>22</v>
      </c>
      <c r="B1270" s="1"/>
      <c r="C1270" s="1" t="s">
        <v>84</v>
      </c>
      <c r="D1270" s="1"/>
      <c r="E1270" s="1">
        <v>51</v>
      </c>
      <c r="F1270" s="1"/>
      <c r="G1270" s="1">
        <f t="shared" si="386"/>
        <v>51</v>
      </c>
      <c r="H1270" s="1">
        <v>42</v>
      </c>
      <c r="I1270" s="1"/>
      <c r="J1270" s="1">
        <f t="shared" si="387"/>
        <v>42</v>
      </c>
      <c r="K1270" s="1">
        <f t="shared" si="388"/>
        <v>93</v>
      </c>
      <c r="L1270" s="1">
        <v>126</v>
      </c>
      <c r="M1270" s="1"/>
      <c r="N1270" s="1">
        <f t="shared" si="389"/>
        <v>126</v>
      </c>
      <c r="O1270" s="1">
        <f t="shared" si="390"/>
        <v>3000</v>
      </c>
      <c r="P1270" s="1" t="s">
        <v>94</v>
      </c>
    </row>
    <row r="1271" spans="1:16">
      <c r="A1271" s="1" t="s">
        <v>22</v>
      </c>
      <c r="B1271" s="1"/>
      <c r="C1271" s="1" t="s">
        <v>85</v>
      </c>
      <c r="D1271" s="1"/>
      <c r="E1271" s="1"/>
      <c r="F1271" s="1"/>
      <c r="G1271" s="1">
        <f t="shared" si="386"/>
        <v>0</v>
      </c>
      <c r="H1271" s="1">
        <v>31</v>
      </c>
      <c r="I1271" s="1"/>
      <c r="J1271" s="1">
        <f t="shared" si="387"/>
        <v>31</v>
      </c>
      <c r="K1271" s="1">
        <f t="shared" si="388"/>
        <v>31</v>
      </c>
      <c r="L1271" s="1">
        <v>700</v>
      </c>
      <c r="M1271" s="1"/>
      <c r="N1271" s="1">
        <f t="shared" si="389"/>
        <v>700</v>
      </c>
      <c r="O1271" s="1">
        <f t="shared" si="390"/>
        <v>22580.645161290326</v>
      </c>
      <c r="P1271" s="1" t="s">
        <v>94</v>
      </c>
    </row>
    <row r="1272" spans="1:16">
      <c r="A1272" s="1" t="s">
        <v>22</v>
      </c>
      <c r="B1272" s="1"/>
      <c r="C1272" s="1" t="s">
        <v>86</v>
      </c>
      <c r="D1272" s="1"/>
      <c r="E1272" s="1"/>
      <c r="F1272" s="1"/>
      <c r="G1272" s="1">
        <f t="shared" si="386"/>
        <v>0</v>
      </c>
      <c r="H1272" s="1">
        <v>18</v>
      </c>
      <c r="I1272" s="1"/>
      <c r="J1272" s="1">
        <f t="shared" si="387"/>
        <v>18</v>
      </c>
      <c r="K1272" s="1">
        <f t="shared" si="388"/>
        <v>18</v>
      </c>
      <c r="L1272" s="1">
        <v>545</v>
      </c>
      <c r="M1272" s="1"/>
      <c r="N1272" s="1">
        <f t="shared" si="389"/>
        <v>545</v>
      </c>
      <c r="O1272" s="1">
        <f t="shared" si="390"/>
        <v>30277.777777777777</v>
      </c>
      <c r="P1272" s="1" t="s">
        <v>94</v>
      </c>
    </row>
    <row r="1273" spans="1:16">
      <c r="A1273" s="1" t="s">
        <v>22</v>
      </c>
      <c r="B1273" s="1"/>
      <c r="C1273" s="1" t="s">
        <v>87</v>
      </c>
      <c r="D1273" s="1"/>
      <c r="E1273" s="1"/>
      <c r="F1273" s="1"/>
      <c r="G1273" s="1">
        <f t="shared" si="386"/>
        <v>0</v>
      </c>
      <c r="H1273" s="1">
        <v>0</v>
      </c>
      <c r="I1273" s="1"/>
      <c r="J1273" s="1">
        <f t="shared" si="387"/>
        <v>0</v>
      </c>
      <c r="K1273" s="1">
        <f t="shared" si="388"/>
        <v>0</v>
      </c>
      <c r="L1273" s="1"/>
      <c r="M1273" s="1"/>
      <c r="N1273" s="1">
        <f t="shared" si="389"/>
        <v>0</v>
      </c>
      <c r="O1273" s="1" t="e">
        <f t="shared" si="390"/>
        <v>#DIV/0!</v>
      </c>
      <c r="P1273" s="1" t="s">
        <v>94</v>
      </c>
    </row>
    <row r="1274" spans="1:16">
      <c r="A1274" s="1" t="s">
        <v>22</v>
      </c>
      <c r="B1274" s="1"/>
      <c r="C1274" s="1" t="s">
        <v>88</v>
      </c>
      <c r="D1274" s="1"/>
      <c r="E1274" s="1">
        <f>SUM(E1269:E1273)</f>
        <v>66</v>
      </c>
      <c r="F1274" s="1">
        <f t="shared" ref="F1274:N1274" si="400">SUM(F1269:F1273)</f>
        <v>0</v>
      </c>
      <c r="G1274" s="1">
        <f t="shared" si="400"/>
        <v>66</v>
      </c>
      <c r="H1274" s="1">
        <f t="shared" si="400"/>
        <v>311</v>
      </c>
      <c r="I1274" s="1">
        <f t="shared" si="400"/>
        <v>0</v>
      </c>
      <c r="J1274" s="1">
        <f t="shared" si="400"/>
        <v>311</v>
      </c>
      <c r="K1274" s="1">
        <f t="shared" si="400"/>
        <v>377</v>
      </c>
      <c r="L1274" s="1">
        <f t="shared" si="400"/>
        <v>1373.115</v>
      </c>
      <c r="M1274" s="1">
        <f t="shared" si="400"/>
        <v>0</v>
      </c>
      <c r="N1274" s="1">
        <f t="shared" si="400"/>
        <v>1373.115</v>
      </c>
      <c r="O1274" s="1">
        <f t="shared" si="390"/>
        <v>4415.1607717041798</v>
      </c>
      <c r="P1274" s="1" t="s">
        <v>94</v>
      </c>
    </row>
    <row r="1275" spans="1:16">
      <c r="A1275" s="1" t="s">
        <v>22</v>
      </c>
      <c r="B1275" s="1" t="s">
        <v>89</v>
      </c>
      <c r="C1275" s="1"/>
      <c r="D1275" s="1"/>
      <c r="E1275" s="1">
        <f>E1274+E1268+E1257+E1251+E1248+E1243+E1240+E1231</f>
        <v>341.1</v>
      </c>
      <c r="F1275" s="1">
        <f t="shared" ref="F1275:N1275" si="401">F1274+F1268+F1257+F1251+F1248+F1243+F1240+F1231</f>
        <v>0</v>
      </c>
      <c r="G1275" s="1">
        <f t="shared" si="401"/>
        <v>341.1</v>
      </c>
      <c r="H1275" s="1">
        <f t="shared" si="401"/>
        <v>3745.55</v>
      </c>
      <c r="I1275" s="1">
        <f t="shared" si="401"/>
        <v>0</v>
      </c>
      <c r="J1275" s="1">
        <f t="shared" si="401"/>
        <v>3745.55</v>
      </c>
      <c r="K1275" s="1">
        <f t="shared" si="401"/>
        <v>4086.6499999999996</v>
      </c>
      <c r="L1275" s="1">
        <f t="shared" si="401"/>
        <v>28863.114999999998</v>
      </c>
      <c r="M1275" s="1">
        <f t="shared" si="401"/>
        <v>0</v>
      </c>
      <c r="N1275" s="1">
        <f t="shared" si="401"/>
        <v>28863.114999999998</v>
      </c>
      <c r="O1275" s="1">
        <f t="shared" si="390"/>
        <v>7705.9750904406555</v>
      </c>
      <c r="P1275" s="1" t="s">
        <v>94</v>
      </c>
    </row>
  </sheetData>
  <autoFilter ref="A4:P1275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rightToLeft="1" tabSelected="1" topLeftCell="A25" zoomScale="99" zoomScaleNormal="99" workbookViewId="0">
      <selection activeCell="A8" sqref="A8:A16"/>
    </sheetView>
  </sheetViews>
  <sheetFormatPr defaultColWidth="9.125" defaultRowHeight="14.25"/>
  <cols>
    <col min="1" max="1" width="7.375" style="9" customWidth="1"/>
    <col min="2" max="2" width="24.625" style="9" customWidth="1"/>
    <col min="3" max="3" width="15.75" style="9" customWidth="1"/>
    <col min="4" max="4" width="9.125" style="9" customWidth="1"/>
    <col min="5" max="5" width="5.75" style="9" customWidth="1"/>
    <col min="6" max="7" width="9.125" style="9" customWidth="1"/>
    <col min="8" max="8" width="6.25" style="9" customWidth="1"/>
    <col min="9" max="9" width="9.125" style="9" customWidth="1"/>
    <col min="10" max="10" width="11.375" style="9" customWidth="1"/>
    <col min="11" max="11" width="13.875" style="9" customWidth="1"/>
    <col min="12" max="12" width="6.25" style="9" customWidth="1"/>
    <col min="13" max="13" width="8.75" style="9" customWidth="1"/>
    <col min="14" max="14" width="9.375" style="9" customWidth="1"/>
    <col min="15" max="15" width="6.625" style="9" customWidth="1"/>
    <col min="16" max="16384" width="9.125" style="9"/>
  </cols>
  <sheetData>
    <row r="1" spans="1:15" s="14" customFormat="1" ht="25.5" customHeight="1">
      <c r="A1" s="15" t="s">
        <v>98</v>
      </c>
      <c r="B1" s="15"/>
      <c r="C1" s="15"/>
      <c r="D1" s="15"/>
      <c r="E1" s="15"/>
      <c r="F1" s="15"/>
      <c r="G1" s="15"/>
    </row>
    <row r="2" spans="1:15" ht="18" customHeight="1">
      <c r="A2" s="26" t="s">
        <v>30</v>
      </c>
      <c r="B2" s="27"/>
      <c r="C2" s="28"/>
      <c r="D2" s="32" t="s">
        <v>31</v>
      </c>
      <c r="E2" s="32"/>
      <c r="F2" s="32"/>
      <c r="G2" s="32" t="s">
        <v>32</v>
      </c>
      <c r="H2" s="32"/>
      <c r="I2" s="32"/>
      <c r="J2" s="32" t="s">
        <v>33</v>
      </c>
      <c r="K2" s="32" t="s">
        <v>34</v>
      </c>
      <c r="L2" s="32"/>
      <c r="M2" s="32"/>
      <c r="N2" s="32" t="s">
        <v>35</v>
      </c>
      <c r="O2" s="32"/>
    </row>
    <row r="3" spans="1:15" ht="18" customHeight="1">
      <c r="A3" s="36"/>
      <c r="B3" s="37"/>
      <c r="C3" s="38"/>
      <c r="D3" s="8" t="s">
        <v>36</v>
      </c>
      <c r="E3" s="8" t="s">
        <v>37</v>
      </c>
      <c r="F3" s="8" t="s">
        <v>0</v>
      </c>
      <c r="G3" s="8" t="s">
        <v>36</v>
      </c>
      <c r="H3" s="8" t="s">
        <v>37</v>
      </c>
      <c r="I3" s="8" t="s">
        <v>0</v>
      </c>
      <c r="J3" s="32"/>
      <c r="K3" s="8" t="s">
        <v>36</v>
      </c>
      <c r="L3" s="8" t="s">
        <v>37</v>
      </c>
      <c r="M3" s="8" t="s">
        <v>0</v>
      </c>
      <c r="N3" s="8" t="s">
        <v>36</v>
      </c>
      <c r="O3" s="8" t="s">
        <v>37</v>
      </c>
    </row>
    <row r="4" spans="1:15" ht="24" customHeight="1">
      <c r="A4" s="39" t="s">
        <v>38</v>
      </c>
      <c r="B4" s="2" t="s">
        <v>39</v>
      </c>
      <c r="C4" s="3"/>
      <c r="D4" s="16">
        <v>8</v>
      </c>
      <c r="E4" s="16"/>
      <c r="F4" s="16">
        <f>SUM(D4:E4)</f>
        <v>8</v>
      </c>
      <c r="G4" s="16">
        <v>458</v>
      </c>
      <c r="H4" s="16"/>
      <c r="I4" s="16">
        <f>SUM(G4:H4)</f>
        <v>458</v>
      </c>
      <c r="J4" s="16">
        <f>I4+F4</f>
        <v>466</v>
      </c>
      <c r="K4" s="16">
        <v>3500</v>
      </c>
      <c r="L4" s="16"/>
      <c r="M4" s="16">
        <f>SUM(K4:L4)</f>
        <v>3500</v>
      </c>
      <c r="N4" s="8">
        <f>K4/G4*1000</f>
        <v>7641.9213973799133</v>
      </c>
      <c r="O4" s="8"/>
    </row>
    <row r="5" spans="1:15" ht="24" customHeight="1">
      <c r="A5" s="39"/>
      <c r="B5" s="2" t="s">
        <v>40</v>
      </c>
      <c r="C5" s="3"/>
      <c r="D5" s="17">
        <v>0</v>
      </c>
      <c r="E5" s="17"/>
      <c r="F5" s="16"/>
      <c r="G5" s="17">
        <v>8</v>
      </c>
      <c r="H5" s="17"/>
      <c r="I5" s="16">
        <f t="shared" ref="I5:I50" si="0">SUM(G5:H5)</f>
        <v>8</v>
      </c>
      <c r="J5" s="16">
        <f t="shared" ref="J5:J49" si="1">I5+F5</f>
        <v>8</v>
      </c>
      <c r="K5" s="17">
        <v>20</v>
      </c>
      <c r="L5" s="17"/>
      <c r="M5" s="16">
        <f t="shared" ref="M5:M50" si="2">SUM(K5:L5)</f>
        <v>20</v>
      </c>
      <c r="N5" s="8">
        <f t="shared" ref="N5:N51" si="3">K5/G5*1000</f>
        <v>2500</v>
      </c>
      <c r="O5" s="8"/>
    </row>
    <row r="6" spans="1:15" ht="24" customHeight="1">
      <c r="A6" s="39"/>
      <c r="B6" s="2" t="s">
        <v>41</v>
      </c>
      <c r="C6" s="3"/>
      <c r="D6" s="17">
        <v>4</v>
      </c>
      <c r="E6" s="17"/>
      <c r="F6" s="16">
        <v>4</v>
      </c>
      <c r="G6" s="17">
        <v>78</v>
      </c>
      <c r="H6" s="17"/>
      <c r="I6" s="16">
        <f t="shared" si="0"/>
        <v>78</v>
      </c>
      <c r="J6" s="16">
        <f t="shared" si="1"/>
        <v>82</v>
      </c>
      <c r="K6" s="17">
        <v>205</v>
      </c>
      <c r="L6" s="17"/>
      <c r="M6" s="16">
        <f t="shared" si="2"/>
        <v>205</v>
      </c>
      <c r="N6" s="8">
        <f t="shared" si="3"/>
        <v>2628.2051282051284</v>
      </c>
      <c r="O6" s="8"/>
    </row>
    <row r="7" spans="1:15" ht="24" customHeight="1">
      <c r="A7" s="39"/>
      <c r="B7" s="2" t="s">
        <v>42</v>
      </c>
      <c r="C7" s="3"/>
      <c r="D7" s="17">
        <f>SUM(D4:D6)</f>
        <v>12</v>
      </c>
      <c r="E7" s="17">
        <f t="shared" ref="E7:L7" si="4">SUM(E4:E6)</f>
        <v>0</v>
      </c>
      <c r="F7" s="16">
        <f t="shared" si="4"/>
        <v>12</v>
      </c>
      <c r="G7" s="17">
        <f t="shared" si="4"/>
        <v>544</v>
      </c>
      <c r="H7" s="17">
        <f t="shared" si="4"/>
        <v>0</v>
      </c>
      <c r="I7" s="16">
        <f t="shared" si="0"/>
        <v>544</v>
      </c>
      <c r="J7" s="16">
        <f t="shared" si="4"/>
        <v>556</v>
      </c>
      <c r="K7" s="17">
        <f t="shared" si="4"/>
        <v>3725</v>
      </c>
      <c r="L7" s="17">
        <f t="shared" si="4"/>
        <v>0</v>
      </c>
      <c r="M7" s="16">
        <f t="shared" si="2"/>
        <v>3725</v>
      </c>
      <c r="N7" s="8">
        <f t="shared" si="3"/>
        <v>6847.4264705882351</v>
      </c>
      <c r="O7" s="8"/>
    </row>
    <row r="8" spans="1:15" ht="24" customHeight="1">
      <c r="A8" s="23" t="s">
        <v>43</v>
      </c>
      <c r="B8" s="10" t="s">
        <v>44</v>
      </c>
      <c r="C8" s="11"/>
      <c r="D8" s="17">
        <v>3</v>
      </c>
      <c r="E8" s="17"/>
      <c r="F8" s="16">
        <v>3</v>
      </c>
      <c r="G8" s="17">
        <v>129</v>
      </c>
      <c r="H8" s="17"/>
      <c r="I8" s="16">
        <f t="shared" si="0"/>
        <v>129</v>
      </c>
      <c r="J8" s="16">
        <f t="shared" si="1"/>
        <v>132</v>
      </c>
      <c r="K8" s="17">
        <v>350</v>
      </c>
      <c r="L8" s="17"/>
      <c r="M8" s="16">
        <f t="shared" si="2"/>
        <v>350</v>
      </c>
      <c r="N8" s="8">
        <f t="shared" si="3"/>
        <v>2713.1782945736431</v>
      </c>
      <c r="O8" s="8"/>
    </row>
    <row r="9" spans="1:15" ht="24" customHeight="1">
      <c r="A9" s="24" t="s">
        <v>43</v>
      </c>
      <c r="B9" s="2" t="s">
        <v>45</v>
      </c>
      <c r="C9" s="3"/>
      <c r="D9" s="17">
        <v>2</v>
      </c>
      <c r="E9" s="17"/>
      <c r="F9" s="16">
        <v>2</v>
      </c>
      <c r="G9" s="17">
        <v>24</v>
      </c>
      <c r="H9" s="17"/>
      <c r="I9" s="16">
        <f t="shared" si="0"/>
        <v>24</v>
      </c>
      <c r="J9" s="16">
        <f t="shared" si="1"/>
        <v>26</v>
      </c>
      <c r="K9" s="17">
        <v>30</v>
      </c>
      <c r="L9" s="17"/>
      <c r="M9" s="16">
        <f t="shared" si="2"/>
        <v>30</v>
      </c>
      <c r="N9" s="8">
        <f t="shared" si="3"/>
        <v>1250</v>
      </c>
      <c r="O9" s="8"/>
    </row>
    <row r="10" spans="1:15" ht="24" customHeight="1">
      <c r="A10" s="24"/>
      <c r="B10" s="2" t="s">
        <v>46</v>
      </c>
      <c r="C10" s="3"/>
      <c r="D10" s="17">
        <v>1</v>
      </c>
      <c r="E10" s="17"/>
      <c r="F10" s="16">
        <v>1</v>
      </c>
      <c r="G10" s="17">
        <v>19</v>
      </c>
      <c r="H10" s="17"/>
      <c r="I10" s="16">
        <f t="shared" si="0"/>
        <v>19</v>
      </c>
      <c r="J10" s="16">
        <f t="shared" si="1"/>
        <v>20</v>
      </c>
      <c r="K10" s="17">
        <v>95</v>
      </c>
      <c r="L10" s="17"/>
      <c r="M10" s="16">
        <f t="shared" si="2"/>
        <v>95</v>
      </c>
      <c r="N10" s="8">
        <f t="shared" si="3"/>
        <v>5000</v>
      </c>
      <c r="O10" s="8"/>
    </row>
    <row r="11" spans="1:15" ht="24" customHeight="1">
      <c r="A11" s="24"/>
      <c r="B11" s="2" t="s">
        <v>47</v>
      </c>
      <c r="C11" s="3"/>
      <c r="D11" s="17"/>
      <c r="E11" s="17"/>
      <c r="F11" s="16">
        <v>0</v>
      </c>
      <c r="G11" s="17"/>
      <c r="H11" s="17"/>
      <c r="I11" s="16">
        <f t="shared" si="0"/>
        <v>0</v>
      </c>
      <c r="J11" s="16">
        <f t="shared" si="1"/>
        <v>0</v>
      </c>
      <c r="K11" s="17"/>
      <c r="L11" s="17"/>
      <c r="M11" s="16">
        <f t="shared" si="2"/>
        <v>0</v>
      </c>
      <c r="N11" s="8"/>
      <c r="O11" s="8"/>
    </row>
    <row r="12" spans="1:15" ht="24" customHeight="1">
      <c r="A12" s="24"/>
      <c r="B12" s="2" t="s">
        <v>48</v>
      </c>
      <c r="C12" s="3"/>
      <c r="D12" s="17">
        <v>2</v>
      </c>
      <c r="E12" s="17"/>
      <c r="F12" s="16">
        <v>2</v>
      </c>
      <c r="G12" s="17">
        <v>52</v>
      </c>
      <c r="H12" s="17"/>
      <c r="I12" s="16">
        <f t="shared" si="0"/>
        <v>52</v>
      </c>
      <c r="J12" s="16">
        <f t="shared" si="1"/>
        <v>54</v>
      </c>
      <c r="K12" s="17">
        <v>250</v>
      </c>
      <c r="L12" s="17"/>
      <c r="M12" s="16">
        <f t="shared" si="2"/>
        <v>250</v>
      </c>
      <c r="N12" s="8">
        <f t="shared" si="3"/>
        <v>4807.6923076923076</v>
      </c>
      <c r="O12" s="8"/>
    </row>
    <row r="13" spans="1:15" ht="24" customHeight="1">
      <c r="A13" s="24"/>
      <c r="B13" s="2" t="s">
        <v>49</v>
      </c>
      <c r="C13" s="3"/>
      <c r="D13" s="17">
        <v>0</v>
      </c>
      <c r="E13" s="17"/>
      <c r="F13" s="16">
        <v>0</v>
      </c>
      <c r="G13" s="17">
        <v>3</v>
      </c>
      <c r="H13" s="17"/>
      <c r="I13" s="16">
        <f t="shared" si="0"/>
        <v>3</v>
      </c>
      <c r="J13" s="16">
        <f t="shared" si="1"/>
        <v>3</v>
      </c>
      <c r="K13" s="17">
        <v>18</v>
      </c>
      <c r="L13" s="17"/>
      <c r="M13" s="16">
        <f t="shared" si="2"/>
        <v>18</v>
      </c>
      <c r="N13" s="8">
        <f t="shared" si="3"/>
        <v>6000</v>
      </c>
      <c r="O13" s="8"/>
    </row>
    <row r="14" spans="1:15" ht="24" customHeight="1">
      <c r="A14" s="24"/>
      <c r="B14" s="2" t="s">
        <v>50</v>
      </c>
      <c r="C14" s="3"/>
      <c r="D14" s="17">
        <v>2</v>
      </c>
      <c r="E14" s="17"/>
      <c r="F14" s="16">
        <v>2</v>
      </c>
      <c r="G14" s="17">
        <v>76</v>
      </c>
      <c r="H14" s="17"/>
      <c r="I14" s="16">
        <f t="shared" si="0"/>
        <v>76</v>
      </c>
      <c r="J14" s="16">
        <f t="shared" si="1"/>
        <v>78</v>
      </c>
      <c r="K14" s="17">
        <v>280</v>
      </c>
      <c r="L14" s="17"/>
      <c r="M14" s="16">
        <f t="shared" si="2"/>
        <v>280</v>
      </c>
      <c r="N14" s="8">
        <f t="shared" si="3"/>
        <v>3684.2105263157896</v>
      </c>
      <c r="O14" s="8"/>
    </row>
    <row r="15" spans="1:15" ht="24" customHeight="1">
      <c r="A15" s="24"/>
      <c r="B15" s="2" t="s">
        <v>51</v>
      </c>
      <c r="C15" s="3"/>
      <c r="D15" s="17">
        <v>1</v>
      </c>
      <c r="E15" s="17"/>
      <c r="F15" s="16">
        <v>1</v>
      </c>
      <c r="G15" s="17">
        <v>1</v>
      </c>
      <c r="H15" s="17"/>
      <c r="I15" s="16">
        <f t="shared" si="0"/>
        <v>1</v>
      </c>
      <c r="J15" s="16">
        <f t="shared" si="1"/>
        <v>2</v>
      </c>
      <c r="K15" s="17">
        <v>12</v>
      </c>
      <c r="L15" s="17"/>
      <c r="M15" s="16">
        <f t="shared" si="2"/>
        <v>12</v>
      </c>
      <c r="N15" s="8">
        <f t="shared" si="3"/>
        <v>12000</v>
      </c>
      <c r="O15" s="8"/>
    </row>
    <row r="16" spans="1:15" ht="24" customHeight="1">
      <c r="A16" s="25"/>
      <c r="B16" s="33" t="s">
        <v>52</v>
      </c>
      <c r="C16" s="35"/>
      <c r="D16" s="17">
        <f>SUM(D8:D15)</f>
        <v>11</v>
      </c>
      <c r="E16" s="17">
        <f t="shared" ref="E16:L16" si="5">SUM(E8:E15)</f>
        <v>0</v>
      </c>
      <c r="F16" s="16">
        <f t="shared" si="5"/>
        <v>11</v>
      </c>
      <c r="G16" s="17">
        <f t="shared" si="5"/>
        <v>304</v>
      </c>
      <c r="H16" s="17">
        <f t="shared" si="5"/>
        <v>0</v>
      </c>
      <c r="I16" s="16">
        <f t="shared" si="0"/>
        <v>304</v>
      </c>
      <c r="J16" s="16">
        <f t="shared" si="5"/>
        <v>315</v>
      </c>
      <c r="K16" s="17">
        <f t="shared" si="5"/>
        <v>1035</v>
      </c>
      <c r="L16" s="17">
        <f t="shared" si="5"/>
        <v>0</v>
      </c>
      <c r="M16" s="16">
        <f t="shared" si="2"/>
        <v>1035</v>
      </c>
      <c r="N16" s="8">
        <f t="shared" si="3"/>
        <v>3404.6052631578946</v>
      </c>
      <c r="O16" s="8"/>
    </row>
    <row r="17" spans="1:15" ht="24" customHeight="1">
      <c r="A17" s="29" t="s">
        <v>53</v>
      </c>
      <c r="B17" s="10" t="s">
        <v>54</v>
      </c>
      <c r="C17" s="11"/>
      <c r="D17" s="17">
        <v>8</v>
      </c>
      <c r="E17" s="17"/>
      <c r="F17" s="16">
        <f>E17+D17</f>
        <v>8</v>
      </c>
      <c r="G17" s="17">
        <v>621</v>
      </c>
      <c r="H17" s="17"/>
      <c r="I17" s="16">
        <f t="shared" si="0"/>
        <v>621</v>
      </c>
      <c r="J17" s="16">
        <f t="shared" si="1"/>
        <v>629</v>
      </c>
      <c r="K17" s="17">
        <v>5000</v>
      </c>
      <c r="L17" s="17"/>
      <c r="M17" s="16">
        <f t="shared" si="2"/>
        <v>5000</v>
      </c>
      <c r="N17" s="8">
        <f t="shared" si="3"/>
        <v>8051.5297906602254</v>
      </c>
      <c r="O17" s="8"/>
    </row>
    <row r="18" spans="1:15" ht="24" customHeight="1">
      <c r="A18" s="30" t="s">
        <v>53</v>
      </c>
      <c r="B18" s="10" t="s">
        <v>55</v>
      </c>
      <c r="C18" s="11"/>
      <c r="D18" s="17"/>
      <c r="E18" s="17"/>
      <c r="F18" s="16">
        <f>E18+D18</f>
        <v>0</v>
      </c>
      <c r="G18" s="17"/>
      <c r="H18" s="17"/>
      <c r="I18" s="16">
        <f t="shared" si="0"/>
        <v>0</v>
      </c>
      <c r="J18" s="16">
        <f t="shared" si="1"/>
        <v>0</v>
      </c>
      <c r="K18" s="17"/>
      <c r="L18" s="17"/>
      <c r="M18" s="16">
        <f t="shared" si="2"/>
        <v>0</v>
      </c>
      <c r="N18" s="8"/>
      <c r="O18" s="8"/>
    </row>
    <row r="19" spans="1:15" ht="24" customHeight="1">
      <c r="A19" s="31"/>
      <c r="B19" s="12" t="s">
        <v>56</v>
      </c>
      <c r="C19" s="11"/>
      <c r="D19" s="17">
        <f>SUM(D17:D18)</f>
        <v>8</v>
      </c>
      <c r="E19" s="17">
        <f t="shared" ref="E19:L19" si="6">SUM(E17:E18)</f>
        <v>0</v>
      </c>
      <c r="F19" s="16">
        <f t="shared" si="6"/>
        <v>8</v>
      </c>
      <c r="G19" s="17">
        <f t="shared" si="6"/>
        <v>621</v>
      </c>
      <c r="H19" s="17">
        <f t="shared" si="6"/>
        <v>0</v>
      </c>
      <c r="I19" s="16">
        <f t="shared" si="0"/>
        <v>621</v>
      </c>
      <c r="J19" s="16">
        <f t="shared" si="6"/>
        <v>629</v>
      </c>
      <c r="K19" s="17">
        <f t="shared" si="6"/>
        <v>5000</v>
      </c>
      <c r="L19" s="17">
        <f t="shared" si="6"/>
        <v>0</v>
      </c>
      <c r="M19" s="16">
        <f t="shared" si="2"/>
        <v>5000</v>
      </c>
      <c r="N19" s="8">
        <f t="shared" si="3"/>
        <v>8051.5297906602254</v>
      </c>
      <c r="O19" s="8"/>
    </row>
    <row r="20" spans="1:15" ht="24" customHeight="1">
      <c r="A20" s="23" t="s">
        <v>57</v>
      </c>
      <c r="B20" s="10" t="s">
        <v>58</v>
      </c>
      <c r="C20" s="11"/>
      <c r="D20" s="17">
        <v>20</v>
      </c>
      <c r="E20" s="17"/>
      <c r="F20" s="16">
        <v>20</v>
      </c>
      <c r="G20" s="17">
        <v>82</v>
      </c>
      <c r="H20" s="17"/>
      <c r="I20" s="16">
        <f t="shared" si="0"/>
        <v>82</v>
      </c>
      <c r="J20" s="16">
        <f t="shared" si="1"/>
        <v>102</v>
      </c>
      <c r="K20" s="17">
        <v>25</v>
      </c>
      <c r="L20" s="17"/>
      <c r="M20" s="16">
        <f t="shared" si="2"/>
        <v>25</v>
      </c>
      <c r="N20" s="8">
        <f t="shared" si="3"/>
        <v>304.8780487804878</v>
      </c>
      <c r="O20" s="8"/>
    </row>
    <row r="21" spans="1:15" ht="24" customHeight="1">
      <c r="A21" s="24"/>
      <c r="B21" s="10" t="s">
        <v>59</v>
      </c>
      <c r="C21" s="11"/>
      <c r="D21" s="17">
        <v>4</v>
      </c>
      <c r="E21" s="17"/>
      <c r="F21" s="16">
        <v>4</v>
      </c>
      <c r="G21" s="17">
        <v>105</v>
      </c>
      <c r="H21" s="17"/>
      <c r="I21" s="16">
        <f t="shared" si="0"/>
        <v>105</v>
      </c>
      <c r="J21" s="16">
        <f t="shared" si="1"/>
        <v>109</v>
      </c>
      <c r="K21" s="17">
        <v>60</v>
      </c>
      <c r="L21" s="17"/>
      <c r="M21" s="16">
        <f t="shared" si="2"/>
        <v>60</v>
      </c>
      <c r="N21" s="8">
        <f t="shared" si="3"/>
        <v>571.42857142857144</v>
      </c>
      <c r="O21" s="8"/>
    </row>
    <row r="22" spans="1:15" ht="24" customHeight="1">
      <c r="A22" s="24"/>
      <c r="B22" s="10" t="s">
        <v>60</v>
      </c>
      <c r="C22" s="11"/>
      <c r="D22" s="17">
        <v>5</v>
      </c>
      <c r="E22" s="17"/>
      <c r="F22" s="16">
        <v>5</v>
      </c>
      <c r="G22" s="17">
        <v>200</v>
      </c>
      <c r="H22" s="17"/>
      <c r="I22" s="16">
        <f t="shared" si="0"/>
        <v>200</v>
      </c>
      <c r="J22" s="16">
        <f t="shared" si="1"/>
        <v>205</v>
      </c>
      <c r="K22" s="17">
        <v>180</v>
      </c>
      <c r="L22" s="17"/>
      <c r="M22" s="16">
        <f t="shared" si="2"/>
        <v>180</v>
      </c>
      <c r="N22" s="8">
        <f t="shared" si="3"/>
        <v>900</v>
      </c>
      <c r="O22" s="8"/>
    </row>
    <row r="23" spans="1:15" ht="24" customHeight="1">
      <c r="A23" s="24"/>
      <c r="B23" s="10" t="s">
        <v>61</v>
      </c>
      <c r="C23" s="11"/>
      <c r="D23" s="17"/>
      <c r="E23" s="17"/>
      <c r="F23" s="16">
        <v>0</v>
      </c>
      <c r="G23" s="17"/>
      <c r="H23" s="17"/>
      <c r="I23" s="16">
        <f t="shared" si="0"/>
        <v>0</v>
      </c>
      <c r="J23" s="16">
        <f t="shared" si="1"/>
        <v>0</v>
      </c>
      <c r="K23" s="17"/>
      <c r="L23" s="17"/>
      <c r="M23" s="16">
        <f t="shared" si="2"/>
        <v>0</v>
      </c>
      <c r="N23" s="8"/>
      <c r="O23" s="8"/>
    </row>
    <row r="24" spans="1:15" ht="24" customHeight="1">
      <c r="A24" s="25"/>
      <c r="B24" s="10" t="s">
        <v>62</v>
      </c>
      <c r="C24" s="11"/>
      <c r="D24" s="17">
        <f>SUM(D20:D23)</f>
        <v>29</v>
      </c>
      <c r="E24" s="17">
        <f t="shared" ref="E24:L24" si="7">SUM(E20:E23)</f>
        <v>0</v>
      </c>
      <c r="F24" s="16">
        <f t="shared" si="7"/>
        <v>29</v>
      </c>
      <c r="G24" s="17">
        <f t="shared" si="7"/>
        <v>387</v>
      </c>
      <c r="H24" s="17">
        <f t="shared" si="7"/>
        <v>0</v>
      </c>
      <c r="I24" s="16">
        <f t="shared" si="0"/>
        <v>387</v>
      </c>
      <c r="J24" s="16">
        <f t="shared" si="7"/>
        <v>416</v>
      </c>
      <c r="K24" s="17">
        <f t="shared" si="7"/>
        <v>265</v>
      </c>
      <c r="L24" s="17">
        <f t="shared" si="7"/>
        <v>0</v>
      </c>
      <c r="M24" s="16">
        <f t="shared" si="2"/>
        <v>265</v>
      </c>
      <c r="N24" s="8">
        <f t="shared" si="3"/>
        <v>684.75452196382423</v>
      </c>
      <c r="O24" s="8"/>
    </row>
    <row r="25" spans="1:15" ht="24" customHeight="1">
      <c r="A25" s="29" t="s">
        <v>95</v>
      </c>
      <c r="B25" s="10" t="s">
        <v>63</v>
      </c>
      <c r="C25" s="11"/>
      <c r="D25" s="17"/>
      <c r="E25" s="17"/>
      <c r="F25" s="16">
        <v>0</v>
      </c>
      <c r="G25" s="17"/>
      <c r="H25" s="17"/>
      <c r="I25" s="16">
        <f t="shared" si="0"/>
        <v>0</v>
      </c>
      <c r="J25" s="16">
        <f t="shared" si="1"/>
        <v>0</v>
      </c>
      <c r="K25" s="17"/>
      <c r="L25" s="17"/>
      <c r="M25" s="16">
        <f t="shared" si="2"/>
        <v>0</v>
      </c>
      <c r="N25" s="8"/>
      <c r="O25" s="8"/>
    </row>
    <row r="26" spans="1:15" ht="24" customHeight="1">
      <c r="A26" s="30"/>
      <c r="B26" s="10" t="s">
        <v>64</v>
      </c>
      <c r="C26" s="11"/>
      <c r="D26" s="17"/>
      <c r="E26" s="17"/>
      <c r="F26" s="16">
        <v>0</v>
      </c>
      <c r="G26" s="17"/>
      <c r="H26" s="17"/>
      <c r="I26" s="16">
        <f t="shared" si="0"/>
        <v>0</v>
      </c>
      <c r="J26" s="16">
        <f t="shared" si="1"/>
        <v>0</v>
      </c>
      <c r="K26" s="17"/>
      <c r="L26" s="17"/>
      <c r="M26" s="16">
        <f t="shared" si="2"/>
        <v>0</v>
      </c>
      <c r="N26" s="8"/>
      <c r="O26" s="8"/>
    </row>
    <row r="27" spans="1:15" ht="24" customHeight="1">
      <c r="A27" s="31"/>
      <c r="B27" s="10" t="s">
        <v>65</v>
      </c>
      <c r="C27" s="11"/>
      <c r="D27" s="17">
        <f>SUM(D25:D26)</f>
        <v>0</v>
      </c>
      <c r="E27" s="17">
        <f t="shared" ref="E27:L27" si="8">SUM(E25:E26)</f>
        <v>0</v>
      </c>
      <c r="F27" s="16">
        <f t="shared" si="8"/>
        <v>0</v>
      </c>
      <c r="G27" s="17">
        <f t="shared" si="8"/>
        <v>0</v>
      </c>
      <c r="H27" s="17">
        <f t="shared" si="8"/>
        <v>0</v>
      </c>
      <c r="I27" s="16">
        <f t="shared" si="0"/>
        <v>0</v>
      </c>
      <c r="J27" s="16">
        <f t="shared" si="8"/>
        <v>0</v>
      </c>
      <c r="K27" s="17">
        <f t="shared" si="8"/>
        <v>0</v>
      </c>
      <c r="L27" s="17">
        <f t="shared" si="8"/>
        <v>0</v>
      </c>
      <c r="M27" s="16">
        <f t="shared" si="2"/>
        <v>0</v>
      </c>
      <c r="N27" s="8"/>
      <c r="O27" s="8"/>
    </row>
    <row r="28" spans="1:15" ht="24" customHeight="1">
      <c r="A28" s="20" t="s">
        <v>66</v>
      </c>
      <c r="B28" s="10" t="s">
        <v>67</v>
      </c>
      <c r="C28" s="11"/>
      <c r="D28" s="17"/>
      <c r="E28" s="17"/>
      <c r="F28" s="16">
        <v>0</v>
      </c>
      <c r="G28" s="17"/>
      <c r="H28" s="17"/>
      <c r="I28" s="16">
        <f t="shared" si="0"/>
        <v>0</v>
      </c>
      <c r="J28" s="16">
        <f t="shared" si="1"/>
        <v>0</v>
      </c>
      <c r="K28" s="17"/>
      <c r="L28" s="17"/>
      <c r="M28" s="16">
        <f t="shared" si="2"/>
        <v>0</v>
      </c>
      <c r="N28" s="8"/>
      <c r="O28" s="8"/>
    </row>
    <row r="29" spans="1:15" ht="24" customHeight="1">
      <c r="A29" s="21"/>
      <c r="B29" s="10" t="s">
        <v>68</v>
      </c>
      <c r="C29" s="11"/>
      <c r="D29" s="17">
        <v>70</v>
      </c>
      <c r="E29" s="17"/>
      <c r="F29" s="16">
        <v>70</v>
      </c>
      <c r="G29" s="17">
        <v>1288</v>
      </c>
      <c r="H29" s="17"/>
      <c r="I29" s="16">
        <f t="shared" si="0"/>
        <v>1288</v>
      </c>
      <c r="J29" s="16">
        <f t="shared" si="1"/>
        <v>1358</v>
      </c>
      <c r="K29" s="17">
        <v>14000</v>
      </c>
      <c r="L29" s="17"/>
      <c r="M29" s="16">
        <f t="shared" si="2"/>
        <v>14000</v>
      </c>
      <c r="N29" s="8">
        <f t="shared" si="3"/>
        <v>10869.565217391304</v>
      </c>
      <c r="O29" s="8"/>
    </row>
    <row r="30" spans="1:15" ht="24" customHeight="1">
      <c r="A30" s="21"/>
      <c r="B30" s="10" t="s">
        <v>69</v>
      </c>
      <c r="C30" s="11"/>
      <c r="D30" s="17"/>
      <c r="E30" s="17"/>
      <c r="F30" s="16">
        <v>0</v>
      </c>
      <c r="G30" s="17"/>
      <c r="H30" s="17"/>
      <c r="I30" s="16">
        <f t="shared" si="0"/>
        <v>0</v>
      </c>
      <c r="J30" s="16">
        <f t="shared" si="1"/>
        <v>0</v>
      </c>
      <c r="K30" s="17"/>
      <c r="L30" s="17"/>
      <c r="M30" s="16">
        <f t="shared" si="2"/>
        <v>0</v>
      </c>
      <c r="N30" s="8"/>
      <c r="O30" s="8"/>
    </row>
    <row r="31" spans="1:15" ht="24" customHeight="1">
      <c r="A31" s="21"/>
      <c r="B31" s="10" t="s">
        <v>70</v>
      </c>
      <c r="C31" s="11"/>
      <c r="D31" s="17"/>
      <c r="E31" s="17"/>
      <c r="F31" s="16">
        <v>0</v>
      </c>
      <c r="G31" s="17"/>
      <c r="H31" s="17"/>
      <c r="I31" s="16">
        <f t="shared" si="0"/>
        <v>0</v>
      </c>
      <c r="J31" s="16">
        <f t="shared" si="1"/>
        <v>0</v>
      </c>
      <c r="K31" s="17"/>
      <c r="L31" s="17"/>
      <c r="M31" s="16">
        <f t="shared" si="2"/>
        <v>0</v>
      </c>
      <c r="N31" s="8"/>
      <c r="O31" s="8"/>
    </row>
    <row r="32" spans="1:15" ht="24" customHeight="1">
      <c r="A32" s="21"/>
      <c r="B32" s="10" t="s">
        <v>71</v>
      </c>
      <c r="C32" s="11"/>
      <c r="D32" s="17">
        <v>1</v>
      </c>
      <c r="E32" s="17"/>
      <c r="F32" s="16">
        <v>1</v>
      </c>
      <c r="G32" s="17">
        <v>3</v>
      </c>
      <c r="H32" s="17"/>
      <c r="I32" s="16">
        <f t="shared" si="0"/>
        <v>3</v>
      </c>
      <c r="J32" s="16">
        <f t="shared" si="1"/>
        <v>4</v>
      </c>
      <c r="K32" s="17">
        <v>5</v>
      </c>
      <c r="L32" s="17"/>
      <c r="M32" s="16">
        <f t="shared" si="2"/>
        <v>5</v>
      </c>
      <c r="N32" s="8">
        <f t="shared" si="3"/>
        <v>1666.6666666666667</v>
      </c>
      <c r="O32" s="8"/>
    </row>
    <row r="33" spans="1:15" ht="24" customHeight="1">
      <c r="A33" s="22"/>
      <c r="B33" s="10" t="s">
        <v>72</v>
      </c>
      <c r="C33" s="11"/>
      <c r="D33" s="17">
        <f>SUM(D28:D32)</f>
        <v>71</v>
      </c>
      <c r="E33" s="17">
        <f t="shared" ref="E33:L33" si="9">SUM(E28:E32)</f>
        <v>0</v>
      </c>
      <c r="F33" s="16">
        <f t="shared" si="9"/>
        <v>71</v>
      </c>
      <c r="G33" s="17">
        <f t="shared" si="9"/>
        <v>1291</v>
      </c>
      <c r="H33" s="17">
        <f t="shared" si="9"/>
        <v>0</v>
      </c>
      <c r="I33" s="16">
        <f t="shared" si="0"/>
        <v>1291</v>
      </c>
      <c r="J33" s="16">
        <f t="shared" si="9"/>
        <v>1362</v>
      </c>
      <c r="K33" s="17">
        <f t="shared" si="9"/>
        <v>14005</v>
      </c>
      <c r="L33" s="17">
        <f t="shared" si="9"/>
        <v>0</v>
      </c>
      <c r="M33" s="16">
        <f t="shared" si="2"/>
        <v>14005</v>
      </c>
      <c r="N33" s="8">
        <f t="shared" si="3"/>
        <v>10848.179705654533</v>
      </c>
      <c r="O33" s="8"/>
    </row>
    <row r="34" spans="1:15" ht="24" customHeight="1">
      <c r="A34" s="21" t="s">
        <v>73</v>
      </c>
      <c r="B34" s="20" t="s">
        <v>74</v>
      </c>
      <c r="C34" s="4" t="s">
        <v>75</v>
      </c>
      <c r="D34" s="17"/>
      <c r="E34" s="17"/>
      <c r="F34" s="16">
        <v>0</v>
      </c>
      <c r="G34" s="17">
        <v>3</v>
      </c>
      <c r="H34" s="17"/>
      <c r="I34" s="16">
        <f t="shared" si="0"/>
        <v>3</v>
      </c>
      <c r="J34" s="16">
        <f t="shared" si="1"/>
        <v>3</v>
      </c>
      <c r="K34" s="17">
        <v>840</v>
      </c>
      <c r="L34" s="17"/>
      <c r="M34" s="16">
        <f t="shared" si="2"/>
        <v>840</v>
      </c>
      <c r="N34" s="8">
        <f t="shared" si="3"/>
        <v>280000</v>
      </c>
      <c r="O34" s="8"/>
    </row>
    <row r="35" spans="1:15" ht="24" customHeight="1">
      <c r="A35" s="21"/>
      <c r="B35" s="21"/>
      <c r="C35" s="4" t="s">
        <v>25</v>
      </c>
      <c r="D35" s="17"/>
      <c r="E35" s="17"/>
      <c r="F35" s="16">
        <v>0</v>
      </c>
      <c r="G35" s="17">
        <v>17.600000000000001</v>
      </c>
      <c r="H35" s="17"/>
      <c r="I35" s="16">
        <f t="shared" si="0"/>
        <v>17.600000000000001</v>
      </c>
      <c r="J35" s="16">
        <f t="shared" si="1"/>
        <v>17.600000000000001</v>
      </c>
      <c r="K35" s="17">
        <v>2992</v>
      </c>
      <c r="L35" s="17"/>
      <c r="M35" s="16">
        <f t="shared" si="2"/>
        <v>2992</v>
      </c>
      <c r="N35" s="8">
        <f t="shared" si="3"/>
        <v>170000</v>
      </c>
      <c r="O35" s="8"/>
    </row>
    <row r="36" spans="1:15" ht="24" customHeight="1">
      <c r="A36" s="21"/>
      <c r="B36" s="21"/>
      <c r="C36" s="4" t="s">
        <v>26</v>
      </c>
      <c r="D36" s="17"/>
      <c r="E36" s="17"/>
      <c r="F36" s="16">
        <v>0</v>
      </c>
      <c r="G36" s="17">
        <v>19</v>
      </c>
      <c r="H36" s="17"/>
      <c r="I36" s="16">
        <f t="shared" si="0"/>
        <v>19</v>
      </c>
      <c r="J36" s="16">
        <f t="shared" si="1"/>
        <v>19</v>
      </c>
      <c r="K36" s="17">
        <v>2660</v>
      </c>
      <c r="L36" s="17"/>
      <c r="M36" s="16">
        <f t="shared" si="2"/>
        <v>2660</v>
      </c>
      <c r="N36" s="8">
        <f t="shared" si="3"/>
        <v>140000</v>
      </c>
      <c r="O36" s="8"/>
    </row>
    <row r="37" spans="1:15" ht="24" customHeight="1">
      <c r="A37" s="21"/>
      <c r="B37" s="21"/>
      <c r="C37" s="4" t="s">
        <v>27</v>
      </c>
      <c r="D37" s="17"/>
      <c r="E37" s="17"/>
      <c r="F37" s="16">
        <v>0</v>
      </c>
      <c r="G37" s="17">
        <v>2</v>
      </c>
      <c r="H37" s="17"/>
      <c r="I37" s="16">
        <f t="shared" si="0"/>
        <v>2</v>
      </c>
      <c r="J37" s="16">
        <f t="shared" si="1"/>
        <v>2</v>
      </c>
      <c r="K37" s="17">
        <v>320</v>
      </c>
      <c r="L37" s="17"/>
      <c r="M37" s="16">
        <f t="shared" si="2"/>
        <v>320</v>
      </c>
      <c r="N37" s="8">
        <f t="shared" si="3"/>
        <v>160000</v>
      </c>
      <c r="O37" s="8"/>
    </row>
    <row r="38" spans="1:15" ht="24" customHeight="1">
      <c r="A38" s="21"/>
      <c r="B38" s="21"/>
      <c r="C38" s="4" t="s">
        <v>28</v>
      </c>
      <c r="D38" s="17"/>
      <c r="E38" s="17"/>
      <c r="F38" s="16">
        <v>0</v>
      </c>
      <c r="G38" s="17"/>
      <c r="H38" s="17"/>
      <c r="I38" s="16">
        <f t="shared" si="0"/>
        <v>0</v>
      </c>
      <c r="J38" s="16">
        <f t="shared" si="1"/>
        <v>0</v>
      </c>
      <c r="K38" s="17"/>
      <c r="L38" s="17"/>
      <c r="M38" s="16">
        <f t="shared" si="2"/>
        <v>0</v>
      </c>
      <c r="N38" s="8"/>
      <c r="O38" s="8"/>
    </row>
    <row r="39" spans="1:15" ht="24" customHeight="1">
      <c r="A39" s="21"/>
      <c r="B39" s="22"/>
      <c r="C39" s="7" t="s">
        <v>76</v>
      </c>
      <c r="D39" s="17">
        <f>SUM(D34:D38)</f>
        <v>0</v>
      </c>
      <c r="E39" s="17">
        <f t="shared" ref="E39:L39" si="10">SUM(E34:E38)</f>
        <v>0</v>
      </c>
      <c r="F39" s="16">
        <f t="shared" si="10"/>
        <v>0</v>
      </c>
      <c r="G39" s="17">
        <f t="shared" si="10"/>
        <v>41.6</v>
      </c>
      <c r="H39" s="17">
        <f t="shared" si="10"/>
        <v>0</v>
      </c>
      <c r="I39" s="16">
        <f t="shared" si="0"/>
        <v>41.6</v>
      </c>
      <c r="J39" s="16">
        <f t="shared" si="10"/>
        <v>41.6</v>
      </c>
      <c r="K39" s="17">
        <f t="shared" si="10"/>
        <v>6812</v>
      </c>
      <c r="L39" s="17">
        <f t="shared" si="10"/>
        <v>0</v>
      </c>
      <c r="M39" s="16">
        <f t="shared" si="2"/>
        <v>6812</v>
      </c>
      <c r="N39" s="8">
        <f t="shared" si="3"/>
        <v>163750</v>
      </c>
      <c r="O39" s="8"/>
    </row>
    <row r="40" spans="1:15" ht="24" customHeight="1">
      <c r="A40" s="21"/>
      <c r="B40" s="20" t="s">
        <v>77</v>
      </c>
      <c r="C40" s="4" t="s">
        <v>24</v>
      </c>
      <c r="D40" s="17"/>
      <c r="E40" s="17"/>
      <c r="F40" s="16">
        <v>0</v>
      </c>
      <c r="G40" s="17"/>
      <c r="H40" s="17"/>
      <c r="I40" s="16">
        <f t="shared" si="0"/>
        <v>0</v>
      </c>
      <c r="J40" s="16">
        <f t="shared" si="1"/>
        <v>0</v>
      </c>
      <c r="K40" s="17"/>
      <c r="L40" s="17"/>
      <c r="M40" s="16">
        <f t="shared" si="2"/>
        <v>0</v>
      </c>
      <c r="N40" s="8"/>
      <c r="O40" s="8"/>
    </row>
    <row r="41" spans="1:15" ht="24" customHeight="1">
      <c r="A41" s="21"/>
      <c r="B41" s="21"/>
      <c r="C41" s="4" t="s">
        <v>78</v>
      </c>
      <c r="D41" s="17"/>
      <c r="E41" s="17"/>
      <c r="F41" s="16">
        <v>0</v>
      </c>
      <c r="G41" s="17"/>
      <c r="H41" s="17"/>
      <c r="I41" s="16">
        <f t="shared" si="0"/>
        <v>0</v>
      </c>
      <c r="J41" s="16">
        <f t="shared" si="1"/>
        <v>0</v>
      </c>
      <c r="K41" s="17"/>
      <c r="L41" s="17"/>
      <c r="M41" s="16">
        <f t="shared" si="2"/>
        <v>0</v>
      </c>
      <c r="N41" s="8"/>
      <c r="O41" s="8"/>
    </row>
    <row r="42" spans="1:15" ht="24" customHeight="1">
      <c r="A42" s="21"/>
      <c r="B42" s="21"/>
      <c r="C42" s="4" t="s">
        <v>79</v>
      </c>
      <c r="D42" s="17"/>
      <c r="E42" s="17"/>
      <c r="F42" s="16">
        <v>0</v>
      </c>
      <c r="G42" s="17"/>
      <c r="H42" s="17"/>
      <c r="I42" s="16">
        <f t="shared" si="0"/>
        <v>0</v>
      </c>
      <c r="J42" s="16">
        <f t="shared" si="1"/>
        <v>0</v>
      </c>
      <c r="K42" s="17"/>
      <c r="L42" s="17"/>
      <c r="M42" s="16">
        <f t="shared" si="2"/>
        <v>0</v>
      </c>
      <c r="N42" s="8"/>
      <c r="O42" s="8"/>
    </row>
    <row r="43" spans="1:15" ht="24" customHeight="1">
      <c r="A43" s="21"/>
      <c r="B43" s="22"/>
      <c r="C43" s="7" t="s">
        <v>80</v>
      </c>
      <c r="D43" s="17">
        <f>SUM(D40:D42)</f>
        <v>0</v>
      </c>
      <c r="E43" s="17">
        <f t="shared" ref="E43:L43" si="11">SUM(E40:E42)</f>
        <v>0</v>
      </c>
      <c r="F43" s="16">
        <f t="shared" si="11"/>
        <v>0</v>
      </c>
      <c r="G43" s="17">
        <f t="shared" si="11"/>
        <v>0</v>
      </c>
      <c r="H43" s="17">
        <f t="shared" si="11"/>
        <v>0</v>
      </c>
      <c r="I43" s="16">
        <f t="shared" si="0"/>
        <v>0</v>
      </c>
      <c r="J43" s="16">
        <f t="shared" si="11"/>
        <v>0</v>
      </c>
      <c r="K43" s="17">
        <f t="shared" si="11"/>
        <v>0</v>
      </c>
      <c r="L43" s="17">
        <f t="shared" si="11"/>
        <v>0</v>
      </c>
      <c r="M43" s="16">
        <f t="shared" si="2"/>
        <v>0</v>
      </c>
      <c r="N43" s="8"/>
      <c r="O43" s="8"/>
    </row>
    <row r="44" spans="1:15" ht="24" customHeight="1">
      <c r="A44" s="22"/>
      <c r="B44" s="13" t="s">
        <v>81</v>
      </c>
      <c r="C44" s="13"/>
      <c r="D44" s="17">
        <f>D43+D39</f>
        <v>0</v>
      </c>
      <c r="E44" s="17">
        <f t="shared" ref="E44:L44" si="12">E43+E39</f>
        <v>0</v>
      </c>
      <c r="F44" s="16">
        <f t="shared" si="12"/>
        <v>0</v>
      </c>
      <c r="G44" s="17">
        <f t="shared" si="12"/>
        <v>41.6</v>
      </c>
      <c r="H44" s="17">
        <f t="shared" si="12"/>
        <v>0</v>
      </c>
      <c r="I44" s="16">
        <f t="shared" si="0"/>
        <v>41.6</v>
      </c>
      <c r="J44" s="16">
        <f t="shared" si="12"/>
        <v>41.6</v>
      </c>
      <c r="K44" s="17">
        <f t="shared" si="12"/>
        <v>6812</v>
      </c>
      <c r="L44" s="17">
        <f t="shared" si="12"/>
        <v>0</v>
      </c>
      <c r="M44" s="16">
        <f t="shared" si="2"/>
        <v>6812</v>
      </c>
      <c r="N44" s="8">
        <f t="shared" si="3"/>
        <v>163750</v>
      </c>
      <c r="O44" s="8"/>
    </row>
    <row r="45" spans="1:15" ht="24" customHeight="1">
      <c r="A45" s="23" t="s">
        <v>82</v>
      </c>
      <c r="B45" s="4" t="s">
        <v>83</v>
      </c>
      <c r="C45" s="4"/>
      <c r="D45" s="17">
        <v>12</v>
      </c>
      <c r="E45" s="17"/>
      <c r="F45" s="16">
        <v>12</v>
      </c>
      <c r="G45" s="17">
        <v>8</v>
      </c>
      <c r="H45" s="17"/>
      <c r="I45" s="16">
        <f t="shared" si="0"/>
        <v>8</v>
      </c>
      <c r="J45" s="16">
        <f t="shared" si="1"/>
        <v>20</v>
      </c>
      <c r="K45" s="19">
        <v>0.08</v>
      </c>
      <c r="L45" s="17"/>
      <c r="M45" s="19">
        <f t="shared" si="2"/>
        <v>0.08</v>
      </c>
      <c r="N45" s="8">
        <f t="shared" si="3"/>
        <v>10</v>
      </c>
      <c r="O45" s="8"/>
    </row>
    <row r="46" spans="1:15" ht="24" customHeight="1">
      <c r="A46" s="24"/>
      <c r="B46" s="4" t="s">
        <v>84</v>
      </c>
      <c r="C46" s="4"/>
      <c r="D46" s="17">
        <v>3</v>
      </c>
      <c r="E46" s="17"/>
      <c r="F46" s="16">
        <v>3</v>
      </c>
      <c r="G46" s="17">
        <v>2</v>
      </c>
      <c r="H46" s="17"/>
      <c r="I46" s="16">
        <f t="shared" si="0"/>
        <v>2</v>
      </c>
      <c r="J46" s="16">
        <f t="shared" si="1"/>
        <v>5</v>
      </c>
      <c r="K46" s="17">
        <v>6</v>
      </c>
      <c r="L46" s="17"/>
      <c r="M46" s="16">
        <f t="shared" si="2"/>
        <v>6</v>
      </c>
      <c r="N46" s="8">
        <f t="shared" si="3"/>
        <v>3000</v>
      </c>
      <c r="O46" s="8"/>
    </row>
    <row r="47" spans="1:15" ht="24" customHeight="1">
      <c r="A47" s="24"/>
      <c r="B47" s="4" t="s">
        <v>85</v>
      </c>
      <c r="C47" s="4"/>
      <c r="D47" s="17">
        <v>8</v>
      </c>
      <c r="E47" s="17"/>
      <c r="F47" s="16">
        <v>8</v>
      </c>
      <c r="G47" s="17">
        <v>9</v>
      </c>
      <c r="H47" s="17"/>
      <c r="I47" s="16">
        <f t="shared" si="0"/>
        <v>9</v>
      </c>
      <c r="J47" s="16">
        <f t="shared" si="1"/>
        <v>17</v>
      </c>
      <c r="K47" s="17">
        <v>130</v>
      </c>
      <c r="L47" s="17"/>
      <c r="M47" s="16">
        <f t="shared" si="2"/>
        <v>130</v>
      </c>
      <c r="N47" s="8">
        <f t="shared" si="3"/>
        <v>14444.444444444445</v>
      </c>
      <c r="O47" s="8"/>
    </row>
    <row r="48" spans="1:15" ht="24" customHeight="1">
      <c r="A48" s="24"/>
      <c r="B48" s="4" t="s">
        <v>86</v>
      </c>
      <c r="C48" s="4"/>
      <c r="D48" s="17"/>
      <c r="E48" s="17"/>
      <c r="F48" s="16">
        <v>0</v>
      </c>
      <c r="G48" s="17">
        <v>11</v>
      </c>
      <c r="H48" s="17"/>
      <c r="I48" s="16">
        <f t="shared" si="0"/>
        <v>11</v>
      </c>
      <c r="J48" s="16">
        <f t="shared" si="1"/>
        <v>11</v>
      </c>
      <c r="K48" s="17">
        <v>64</v>
      </c>
      <c r="L48" s="17"/>
      <c r="M48" s="16">
        <f t="shared" si="2"/>
        <v>64</v>
      </c>
      <c r="N48" s="8">
        <f t="shared" si="3"/>
        <v>5818.181818181818</v>
      </c>
      <c r="O48" s="8"/>
    </row>
    <row r="49" spans="1:15" ht="24" customHeight="1">
      <c r="A49" s="24"/>
      <c r="B49" s="4" t="s">
        <v>87</v>
      </c>
      <c r="C49" s="4"/>
      <c r="D49" s="17"/>
      <c r="E49" s="17"/>
      <c r="F49" s="16">
        <v>0</v>
      </c>
      <c r="G49" s="17">
        <v>1</v>
      </c>
      <c r="H49" s="17"/>
      <c r="I49" s="16">
        <f t="shared" si="0"/>
        <v>1</v>
      </c>
      <c r="J49" s="16">
        <f t="shared" si="1"/>
        <v>1</v>
      </c>
      <c r="K49" s="17">
        <v>290</v>
      </c>
      <c r="L49" s="17"/>
      <c r="M49" s="16">
        <f t="shared" si="2"/>
        <v>290</v>
      </c>
      <c r="N49" s="8">
        <f t="shared" si="3"/>
        <v>290000</v>
      </c>
      <c r="O49" s="8"/>
    </row>
    <row r="50" spans="1:15" ht="24" customHeight="1">
      <c r="A50" s="25"/>
      <c r="B50" s="10" t="s">
        <v>88</v>
      </c>
      <c r="C50" s="11"/>
      <c r="D50" s="17">
        <f>SUM(D45:D49)</f>
        <v>23</v>
      </c>
      <c r="E50" s="17">
        <f t="shared" ref="E50:L50" si="13">SUM(E45:E49)</f>
        <v>0</v>
      </c>
      <c r="F50" s="16">
        <f t="shared" si="13"/>
        <v>23</v>
      </c>
      <c r="G50" s="17">
        <f t="shared" si="13"/>
        <v>31</v>
      </c>
      <c r="H50" s="17">
        <f t="shared" si="13"/>
        <v>0</v>
      </c>
      <c r="I50" s="16">
        <f t="shared" si="0"/>
        <v>31</v>
      </c>
      <c r="J50" s="16">
        <f t="shared" si="13"/>
        <v>54</v>
      </c>
      <c r="K50" s="17">
        <f t="shared" si="13"/>
        <v>490.08000000000004</v>
      </c>
      <c r="L50" s="17">
        <f t="shared" si="13"/>
        <v>0</v>
      </c>
      <c r="M50" s="16">
        <f t="shared" si="2"/>
        <v>490.08000000000004</v>
      </c>
      <c r="N50" s="8">
        <f t="shared" si="3"/>
        <v>15809.032258064517</v>
      </c>
      <c r="O50" s="8"/>
    </row>
    <row r="51" spans="1:15" ht="18" customHeight="1">
      <c r="A51" s="33" t="s">
        <v>89</v>
      </c>
      <c r="B51" s="34"/>
      <c r="C51" s="35"/>
      <c r="D51" s="17">
        <f>D50+D44+D33+D27+D24+D19+D16+D7</f>
        <v>154</v>
      </c>
      <c r="E51" s="17">
        <f t="shared" ref="E51:L51" si="14">E50+E44+E33+E27+E24+E19+E16+E7</f>
        <v>0</v>
      </c>
      <c r="F51" s="17">
        <f t="shared" si="14"/>
        <v>154</v>
      </c>
      <c r="G51" s="17">
        <f t="shared" si="14"/>
        <v>3219.6</v>
      </c>
      <c r="H51" s="17">
        <f t="shared" si="14"/>
        <v>0</v>
      </c>
      <c r="I51" s="17">
        <f t="shared" si="14"/>
        <v>3219.6</v>
      </c>
      <c r="J51" s="17">
        <f t="shared" si="14"/>
        <v>3373.6</v>
      </c>
      <c r="K51" s="17">
        <f t="shared" si="14"/>
        <v>31332.080000000002</v>
      </c>
      <c r="L51" s="17">
        <f t="shared" si="14"/>
        <v>0</v>
      </c>
      <c r="M51" s="17">
        <f t="shared" ref="M51" si="15">M50+M44+M33+M27+M24+M19+M16+M7</f>
        <v>31332.080000000002</v>
      </c>
      <c r="N51" s="8">
        <f t="shared" si="3"/>
        <v>9731.6685302522055</v>
      </c>
      <c r="O51" s="8"/>
    </row>
    <row r="52" spans="1:15">
      <c r="D52" s="18"/>
      <c r="E52" s="18"/>
      <c r="F52" s="18"/>
      <c r="G52" s="18"/>
      <c r="H52" s="18"/>
      <c r="I52" s="18"/>
      <c r="J52" s="18"/>
      <c r="K52" s="18"/>
      <c r="L52" s="18"/>
      <c r="M52" s="18"/>
    </row>
  </sheetData>
  <mergeCells count="18"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  <mergeCell ref="B16:C16"/>
    <mergeCell ref="A45:A50"/>
    <mergeCell ref="A51:C51"/>
    <mergeCell ref="A25:A27"/>
    <mergeCell ref="A28:A33"/>
    <mergeCell ref="A34:A44"/>
    <mergeCell ref="B34:B39"/>
    <mergeCell ref="B40:B4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کل 97 باغی</vt:lpstr>
      <vt:lpstr>شهرضا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Rastegar</cp:lastModifiedBy>
  <cp:lastPrinted>2020-04-12T08:02:17Z</cp:lastPrinted>
  <dcterms:created xsi:type="dcterms:W3CDTF">2013-06-25T06:54:28Z</dcterms:created>
  <dcterms:modified xsi:type="dcterms:W3CDTF">2021-11-27T08:13:15Z</dcterms:modified>
</cp:coreProperties>
</file>